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expoh\Documents\Documents\NHSA 8 MAN\2022 NHSA\"/>
    </mc:Choice>
  </mc:AlternateContent>
  <xr:revisionPtr revIDLastSave="0" documentId="13_ncr:1_{819F210C-97F1-4458-B0B9-0FCC43AAE19D}" xr6:coauthVersionLast="47" xr6:coauthVersionMax="47" xr10:uidLastSave="{00000000-0000-0000-0000-000000000000}"/>
  <bookViews>
    <workbookView xWindow="-98" yWindow="-98" windowWidth="21795" windowHeight="13875" xr2:uid="{00000000-000D-0000-FFFF-FFFF00000000}"/>
  </bookViews>
  <sheets>
    <sheet name="8-mank Contact Info" sheetId="7" r:id="rId1"/>
    <sheet name="2022 SCHEDULE" sheetId="21" r:id="rId2"/>
    <sheet name="Rankings" sheetId="15" r:id="rId3"/>
    <sheet name="2021 GenLed NHSA" sheetId="17" r:id="rId4"/>
    <sheet name="20ROSTER" sheetId="19" r:id="rId5"/>
    <sheet name="Budget 2020" sheetId="18" r:id="rId6"/>
    <sheet name="Bracket" sheetId="20" r:id="rId7"/>
    <sheet name="schedule2021" sheetId="14" r:id="rId8"/>
    <sheet name="schedule" sheetId="10" r:id="rId9"/>
    <sheet name="2020 roster" sheetId="12" r:id="rId10"/>
    <sheet name="2019 8-man Rankings" sheetId="6" r:id="rId11"/>
    <sheet name="2018 8-man Rankings " sheetId="8" r:id="rId12"/>
    <sheet name="2016 8-man teams" sheetId="1"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3" i="17" l="1"/>
  <c r="H142" i="17"/>
  <c r="H141" i="17"/>
  <c r="H140" i="17"/>
  <c r="H139" i="17"/>
  <c r="H138" i="17"/>
  <c r="H137" i="17"/>
  <c r="H136" i="17"/>
  <c r="H135" i="17"/>
  <c r="H134" i="17"/>
  <c r="H133" i="17"/>
  <c r="H132" i="17"/>
  <c r="H131" i="17"/>
  <c r="H130" i="17"/>
  <c r="H129" i="17"/>
  <c r="H128" i="17"/>
  <c r="H127" i="17"/>
  <c r="H126" i="17"/>
  <c r="H125" i="17"/>
  <c r="H124" i="17"/>
  <c r="H123" i="17"/>
  <c r="H122" i="17"/>
  <c r="H121" i="17"/>
  <c r="H120" i="17"/>
  <c r="H119" i="17"/>
  <c r="H118" i="17"/>
  <c r="H117" i="17"/>
  <c r="H116" i="17"/>
  <c r="H115" i="17"/>
  <c r="H114" i="17"/>
  <c r="H113" i="17"/>
  <c r="H112" i="17"/>
  <c r="H111" i="17"/>
  <c r="H110" i="17"/>
  <c r="H109" i="17"/>
  <c r="H108" i="17"/>
  <c r="H107" i="17"/>
  <c r="H106" i="17"/>
  <c r="H105" i="17"/>
  <c r="H104" i="17"/>
  <c r="H103" i="17"/>
  <c r="H102" i="17"/>
  <c r="H101" i="17"/>
  <c r="H100" i="17"/>
  <c r="H99" i="17"/>
  <c r="H98" i="17"/>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H67" i="17"/>
  <c r="H66" i="17"/>
  <c r="H65" i="17"/>
  <c r="H64" i="17"/>
  <c r="H63" i="17"/>
  <c r="H62" i="17"/>
  <c r="H61" i="17"/>
  <c r="H60" i="17"/>
  <c r="H59"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5" i="17"/>
  <c r="H14" i="17"/>
  <c r="H13" i="17"/>
  <c r="H12" i="17"/>
  <c r="H11" i="17"/>
  <c r="H10" i="17"/>
  <c r="H9" i="17"/>
  <c r="H8" i="17"/>
  <c r="H7" i="17"/>
  <c r="H6" i="17"/>
  <c r="H5" i="17"/>
  <c r="H4" i="17"/>
  <c r="G9" i="18"/>
  <c r="N9" i="18" s="1"/>
  <c r="P9" i="18" s="1"/>
  <c r="H197" i="17" l="1"/>
  <c r="H198" i="17" s="1"/>
  <c r="H200" i="17" s="1"/>
  <c r="Q16" i="18"/>
  <c r="N5" i="18"/>
  <c r="O119" i="17" l="1"/>
  <c r="G11" i="18" l="1"/>
  <c r="N11" i="18" s="1"/>
  <c r="P11" i="18" s="1"/>
  <c r="L16" i="18" l="1"/>
  <c r="F16" i="18"/>
  <c r="E16" i="18"/>
  <c r="C16" i="18"/>
  <c r="G13" i="18"/>
  <c r="N13" i="18" s="1"/>
  <c r="P13" i="18" s="1"/>
  <c r="G7" i="18"/>
  <c r="N7" i="18" s="1"/>
  <c r="P7" i="18" s="1"/>
  <c r="G5" i="18"/>
  <c r="G16" i="18" l="1"/>
  <c r="M143" i="17"/>
  <c r="M142" i="17"/>
  <c r="M141" i="17"/>
  <c r="M140" i="17"/>
  <c r="M139" i="17"/>
  <c r="M138" i="17"/>
  <c r="M137" i="17"/>
  <c r="M136" i="17"/>
  <c r="M135" i="17"/>
  <c r="M134" i="17"/>
  <c r="M133" i="17"/>
  <c r="M132" i="17"/>
  <c r="M131" i="17"/>
  <c r="M130" i="17"/>
  <c r="M129" i="17"/>
  <c r="M128" i="17"/>
  <c r="M127" i="17"/>
  <c r="M126" i="17"/>
  <c r="M125" i="17"/>
  <c r="M124" i="17"/>
  <c r="M123" i="17"/>
  <c r="M122" i="17"/>
  <c r="M121" i="17"/>
  <c r="M120" i="17"/>
  <c r="M119" i="17"/>
  <c r="M118" i="17"/>
  <c r="M117" i="17"/>
  <c r="M116" i="17"/>
  <c r="M115" i="17"/>
  <c r="M114" i="17"/>
  <c r="M113" i="17"/>
  <c r="M112" i="17"/>
  <c r="M111" i="17"/>
  <c r="M110" i="17"/>
  <c r="M109" i="17"/>
  <c r="M108" i="17"/>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5" i="17"/>
  <c r="M14" i="17"/>
  <c r="M13" i="17"/>
  <c r="M12" i="17"/>
  <c r="M11" i="17"/>
  <c r="M10" i="17"/>
  <c r="M9" i="17"/>
  <c r="M8" i="17"/>
  <c r="M7" i="17"/>
  <c r="M6" i="17"/>
  <c r="M5" i="17"/>
  <c r="M4" i="17"/>
  <c r="M197" i="17" l="1"/>
  <c r="M198" i="17" s="1"/>
  <c r="M200" i="17" s="1"/>
  <c r="N16" i="18"/>
  <c r="P5" i="18"/>
  <c r="P16" i="18" s="1"/>
  <c r="BJ12" i="15"/>
  <c r="BJ13" i="15" s="1"/>
  <c r="K45" i="1" l="1"/>
  <c r="S18" i="10"/>
  <c r="K46" i="1"/>
</calcChain>
</file>

<file path=xl/sharedStrings.xml><?xml version="1.0" encoding="utf-8"?>
<sst xmlns="http://schemas.openxmlformats.org/spreadsheetml/2006/main" count="7943" uniqueCount="2385">
  <si>
    <t>Ballard Christian (Auburn, AL)</t>
  </si>
  <si>
    <t>Evangel Christian (Alabaster, AL)</t>
  </si>
  <si>
    <t>Flint Hill Christian (Bessemer, AL)</t>
  </si>
  <si>
    <t>Heritage Christian (Brantley, AL)</t>
  </si>
  <si>
    <t>Hope Christian (Pelham, AL)</t>
  </si>
  <si>
    <t>Marion Academy (Marion, AL)</t>
  </si>
  <si>
    <t>New Life Christian (Millbrook, AL)</t>
  </si>
  <si>
    <t>Tabernacle (Gardendale, AL)</t>
  </si>
  <si>
    <t>Trinity Christian (Oxford, AL)</t>
  </si>
  <si>
    <t>Tuscaloosa Christian (Cottondale, AL)</t>
  </si>
  <si>
    <t>Georgia</t>
  </si>
  <si>
    <t>Appling Christian Academy (Baxley, GA)</t>
  </si>
  <si>
    <t>Community Christian (Stockbridge, GA)</t>
  </si>
  <si>
    <t>CrossPointe Christian Academy (Williamson, GA)</t>
  </si>
  <si>
    <t>Faith Christian Academy (Griffin, GA)</t>
  </si>
  <si>
    <t>Harvester Christian (Douglasville, GA)</t>
  </si>
  <si>
    <t>Heritage Christian (Sharpsburg, GA)</t>
  </si>
  <si>
    <t>Kings Way Christian School (Douglasville, GA)</t>
  </si>
  <si>
    <t>Lafayette Christian (LaGrange, GA)</t>
  </si>
  <si>
    <t>Peoples Baptist Academy (McDonough, GA)</t>
  </si>
  <si>
    <t>Philadelphia Christian (Conyers, GA)</t>
  </si>
  <si>
    <t>Praise Academy (Powder Springs, GA)</t>
  </si>
  <si>
    <t>Shiloh Hills Christian (Kennesaw, GA)</t>
  </si>
  <si>
    <t>Twiggs Academy (Jeffersonville, GA)</t>
  </si>
  <si>
    <t>Westside Baptist Academy (Warner Robins, GA)</t>
  </si>
  <si>
    <t>Kansas</t>
  </si>
  <si>
    <t>Cair Paravel</t>
  </si>
  <si>
    <t>Central Christian</t>
  </si>
  <si>
    <t>Flint Hills Christian</t>
  </si>
  <si>
    <t>Heartland Christian</t>
  </si>
  <si>
    <t>Kansas City East Christian Academy</t>
  </si>
  <si>
    <t>Kickapoo Nation</t>
  </si>
  <si>
    <t>St. John’s Military</t>
  </si>
  <si>
    <t>St. Mary’s Academy</t>
  </si>
  <si>
    <t>Tyro Christian</t>
  </si>
  <si>
    <t>Veritas Christian</t>
  </si>
  <si>
    <t>Word of Life</t>
  </si>
  <si>
    <t>Louisiana</t>
  </si>
  <si>
    <t>Briarfield Academy (Lake Providence, LA)</t>
  </si>
  <si>
    <t>Christian Homeschool (Lafayette, LA)</t>
  </si>
  <si>
    <t>Franklin Academy (Winnsboro, LA)</t>
  </si>
  <si>
    <t>Harvest Time Christian Academy (Abbeville, LA)</t>
  </si>
  <si>
    <t>Mount Olive Christian</t>
  </si>
  <si>
    <t>Natchitoches Christian Academy</t>
  </si>
  <si>
    <t>Northeast Baptist (West Monroe, LA)</t>
  </si>
  <si>
    <t>Sacred Heart HomeSchool</t>
  </si>
  <si>
    <t>Tensas Academy (St. Joseph, LA)</t>
  </si>
  <si>
    <t>Mississippi</t>
  </si>
  <si>
    <t>Calhoun Academy (Calhoun City, MS)</t>
  </si>
  <si>
    <t>Calvary Christian (Meridian, MS)</t>
  </si>
  <si>
    <t>Central Academy (Macon, MS)</t>
  </si>
  <si>
    <t>Christian Collegiate Academy (Gulfport, MS)</t>
  </si>
  <si>
    <t>Clinton Christian Academy (Clinton, MS)</t>
  </si>
  <si>
    <t>Delta Academy (Marks, MS)</t>
  </si>
  <si>
    <t>Kemper Academy (DeKalb, MS)</t>
  </si>
  <si>
    <t>North Sunflower Academy (Drew, MS)</t>
  </si>
  <si>
    <t>Rebul Academy (Learned, MS)</t>
  </si>
  <si>
    <t>Russell Christian Academy (Meridian, MS)</t>
  </si>
  <si>
    <t>Sharkey Issaquena Academy (Rolling Fork, MS)</t>
  </si>
  <si>
    <t>Veritas (Ridgeland, MS)</t>
  </si>
  <si>
    <t>North Carolina</t>
  </si>
  <si>
    <t>Arendell Parrott Academy (Kinston, NC)</t>
  </si>
  <si>
    <t>Cary Christian (Cary, NC)</t>
  </si>
  <si>
    <t>Champion Academy (Gastonia, NC)</t>
  </si>
  <si>
    <t>Halifax Academy (Roanoke Rapids, NC)</t>
  </si>
  <si>
    <t>Hobgood Academy (Hobgood, NC)</t>
  </si>
  <si>
    <t>Lawrence Academy (Merry Hill, NC)</t>
  </si>
  <si>
    <t>Northeast Academy (Lasker, NC)</t>
  </si>
  <si>
    <t>Oak Level Baptist Academy (Stokesville, NC)</t>
  </si>
  <si>
    <t>Rocky Mount Academy (Rocky Mount, NC)</t>
  </si>
  <si>
    <t>St. David’s (Raleigh, NC)</t>
  </si>
  <si>
    <t>Word of God Christian Academy (Raleigh, NC)</t>
  </si>
  <si>
    <t>Oklahoma</t>
  </si>
  <si>
    <t>Boulevard Christian (Muskogee, OK)</t>
  </si>
  <si>
    <t>Claremore Christian (Claremore, OK)</t>
  </si>
  <si>
    <t>Community Christian (Norman, OK)</t>
  </si>
  <si>
    <t>Cookson Hills Christian (Kansas, OK)</t>
  </si>
  <si>
    <t>Corn Bible Academy (Corn, OK)</t>
  </si>
  <si>
    <t>Destiny Christian (Del City, OK)</t>
  </si>
  <si>
    <t>Eagle Point Christian Academy (Sapulpa, OK)</t>
  </si>
  <si>
    <t>Life Christian (Oklahoma City, OK)</t>
  </si>
  <si>
    <t>Oklahoma Christian Academy (Edmond, OK)</t>
  </si>
  <si>
    <t>Rejoice Christian (Owasso, OK)</t>
  </si>
  <si>
    <t>Southwest Christian Academy (Moore, OK)</t>
  </si>
  <si>
    <t>Southwest Covenant (Yukon, OK)</t>
  </si>
  <si>
    <t>Summit Christian Academy (Broken Arrow, OK)</t>
  </si>
  <si>
    <t>Victory Life Academy (Durant, OK)</t>
  </si>
  <si>
    <t>Wesleyan Christian (Bartlesville, OK)</t>
  </si>
  <si>
    <t>Windsor Hills Baptist (Oklahoma City, OK)</t>
  </si>
  <si>
    <t>South Carolina</t>
  </si>
  <si>
    <t>Abundant Life Academy (Hardeeville, SC)</t>
  </si>
  <si>
    <t>Beaufort Academy (Beaufort, SC)</t>
  </si>
  <si>
    <t>Cathedral Academy (North Charleston, SC)</t>
  </si>
  <si>
    <t>Clarendon Hall (Summerton, SC)</t>
  </si>
  <si>
    <t>Coastal Christian Prep (Mt. Pleasant, SC)</t>
  </si>
  <si>
    <t>Davis Academy (Blackville, SC)</t>
  </si>
  <si>
    <t>Faith Christian (Summerville, SC)</t>
  </si>
  <si>
    <t>Greenwood Christian (Greenwood, SC)</t>
  </si>
  <si>
    <t>Henry Academy (Estill, SC)</t>
  </si>
  <si>
    <t>Jackson Academy (Ehrhardt, SC)</t>
  </si>
  <si>
    <t>James Island Christian (Charleston, SC)</t>
  </si>
  <si>
    <t>King Academy (Batesburg, SC)</t>
  </si>
  <si>
    <t>King’s Academy (Florence, SC)</t>
  </si>
  <si>
    <t>Laurens Academy (Laurens, SC)</t>
  </si>
  <si>
    <t>Ridge Christian Academy (Summerville, SC)</t>
  </si>
  <si>
    <t>Trinity Collegiate (Darlington, SC)</t>
  </si>
  <si>
    <t>Wardlaw Academy (Johnston, SC)</t>
  </si>
  <si>
    <t>Tennessee</t>
  </si>
  <si>
    <t>Aaron Academy (Hendersonville, TN)</t>
  </si>
  <si>
    <t>Christian Community (White House, TN)</t>
  </si>
  <si>
    <t>Franklin Christian Academy (Franklin, TN)</t>
  </si>
  <si>
    <t>Franklin Classical (Franklin, TN)</t>
  </si>
  <si>
    <t>Holloway (Murfreesboro, TN)</t>
  </si>
  <si>
    <t>Macon Road Baptist (Memphis, TN)</t>
  </si>
  <si>
    <t>Pleasant View Christian (Pleasant View, TN)</t>
  </si>
  <si>
    <t>Sacred Heart of Jesus (Jackson, TN)</t>
  </si>
  <si>
    <t>South Haven Christian (Springfield, TN)</t>
  </si>
  <si>
    <t>The Webb School (Bell Buckle, TN)</t>
  </si>
  <si>
    <t>Ezekiel Academy (Montgomery, AL)</t>
  </si>
  <si>
    <t>Colonial Hills Christian (Lithia Springs, GA)</t>
  </si>
  <si>
    <t>Greenville Hurricanes (Greenville, SC)</t>
  </si>
  <si>
    <t>Fountain Inn Christian (Fountain Inn, SC)                                                                                              </t>
  </si>
  <si>
    <t>St. Andrews-Sewanee (Sewanee, TN)                                                                                                          </t>
  </si>
  <si>
    <t>Hendersonville Christian Acad (Hendersonville, TN)</t>
  </si>
  <si>
    <t>Oklahoma City Patriots (Oklahoma City, OK)</t>
  </si>
  <si>
    <t>North Georgia Christian (Gainesville, GA)</t>
  </si>
  <si>
    <t>Lighthouse Christian (Antioch, TN)</t>
  </si>
  <si>
    <t>Riverside Christian (Fayetteville, TN)</t>
  </si>
  <si>
    <t>Grace Christian (Franklin, TN)</t>
  </si>
  <si>
    <t xml:space="preserve"> </t>
  </si>
  <si>
    <t>Central Baptist (Memphis, TN)</t>
  </si>
  <si>
    <t>Byne Christian (Albany, GA)</t>
  </si>
  <si>
    <t>Christian Academy (Myrtle Beach, SC)</t>
  </si>
  <si>
    <t>North Myrtle Beach Christian (Longs, SC)</t>
  </si>
  <si>
    <t>Holy Ground (Roopville, GA)</t>
  </si>
  <si>
    <t>Won</t>
  </si>
  <si>
    <t>Lost</t>
  </si>
  <si>
    <t>First Baptist (Charleston, SC)</t>
  </si>
  <si>
    <t>Freedom Academy (Huntsville, AL)</t>
  </si>
  <si>
    <t>Meadowview Christian (Selma, AL)</t>
  </si>
  <si>
    <t>Victory Christian (Columbus, MS)</t>
  </si>
  <si>
    <t>East Memorial Christian (Prattville, AL)</t>
  </si>
  <si>
    <t>Life Academy (Bakersfield, CA)</t>
  </si>
  <si>
    <t>Tennessee Heat (Mt.Juliet, TN)</t>
  </si>
  <si>
    <t>Hearts Academy (Powder Springs, GA)</t>
  </si>
  <si>
    <t>Tennessee Christian (Cleveland, TN)</t>
  </si>
  <si>
    <t xml:space="preserve">  </t>
  </si>
  <si>
    <t>Cornerstone Spartans (Joplin, MO)</t>
  </si>
  <si>
    <t>Maxprep Schedule</t>
  </si>
  <si>
    <t>http://www.maxpreps.com/high-schools/evangel-christian-lightning-(alabaster,al)/football/schedule.htm</t>
  </si>
  <si>
    <t>http://www.maxpreps.com/high-schools/ezekiel-academy-ezekiel-academy-knights-(montgomery,al)/football/schedule.htm</t>
  </si>
  <si>
    <t>http://www.maxpreps.com/local/team/schedule.aspx?gendersport=boys,football&amp;schoolid=ae306db7-bbc3-4471-b18d-051b31b7990b</t>
  </si>
  <si>
    <t>Lighthouse Homeschool Warriors (Oneonta, AL)</t>
  </si>
  <si>
    <t>http://www.maxpreps.com/high-schools/freedom-academy-cowboys-(huntsville,al)/football/schedule.htm</t>
  </si>
  <si>
    <t>http://www.maxpreps.com/high-schools/east-memorial-christian-academy-wildcats-(prattville,al)/football/schedule.htm</t>
  </si>
  <si>
    <t>http://www.maxpreps.com/high-schools/evangel-family-christian-academy-saints-(montgomery,al)/football/schedule.htm</t>
  </si>
  <si>
    <t>http://www.maxpreps.com/high-schools/tuscaloosa-christian-warriors-(cottondale,al)/football/schedule.htm</t>
  </si>
  <si>
    <t>http://www.maxpreps.com/high-schools/tabernacle-torches-(gardendale,al)/football/schedule.htm</t>
  </si>
  <si>
    <t>http://www.maxpreps.com/high-schools/russell-christian-academy-warriors-(meridian,ms)/football/schedule.htm</t>
  </si>
  <si>
    <t>http://www.maxpreps.com/high-schools/hope-christian-eagles-(pelham,al)/football/schedule.htm</t>
  </si>
  <si>
    <t>http://www.maxpreps.com/high-schools/franklin-christian-academy-falcons-(franklin,tn)/football/schedule.htm</t>
  </si>
  <si>
    <t>http://www.maxpreps.com/high-schools/sacred-heart-of-jesus-(jackson,tn)/football/schedule.htm</t>
  </si>
  <si>
    <t>http://www.maxpreps.com/high-schools/franklin-classical-knights-(franklin,tn)/football/schedule.htm</t>
  </si>
  <si>
    <t>http://www.maxpreps.com/high-schools/st-andrews-sewanee-mountain-lions-(sewanee,tn)/football/schedule.htm</t>
  </si>
  <si>
    <t>http://www.maxpreps.com/high-schools/hendersonville-christian-academy-crusaders-(hendersonville,tn)/football/schedule.htm</t>
  </si>
  <si>
    <t>http://www.maxpreps.com/high-schools/christian-community-colts-(white-house,tn)/football/schedule.htm</t>
  </si>
  <si>
    <t>http://www.maxpreps.com/high-schools/south-haven-christian-(springfield,tn)/football/schedule.htm</t>
  </si>
  <si>
    <t>http://www.maxpreps.com/high-schools/pleasant-view-christian-warriors-(pleasant-view,tn)/football/schedule.htm</t>
  </si>
  <si>
    <t>http://www.maxpreps.com/high-schools/riverside-christian-academy-(fayetteville,tn)/football/schedule.htm</t>
  </si>
  <si>
    <t>http://www.maxpreps.com/local/team/schedule.aspx?schoolid=d70b28ae-df17-4fe7-9166-995ec342d52f&amp;ssid=c81b47ee-f434-456f-8f6e-fee79c115904</t>
  </si>
  <si>
    <t>Bowling Green Christian Academy (KY)</t>
  </si>
  <si>
    <t>http://www.maxpreps.com/local/team/schedule.aspx?schoolid=8a87e111-fd82-4030-904c-5aa648aeb66d&amp;ssid=c81b47ee-f434-456f-8f6e-fee79c115904</t>
  </si>
  <si>
    <t>King's Court Christian (MS)</t>
  </si>
  <si>
    <t>http://www.maxpreps.com/high-schools/central-baptist-swordsmen-(memphis,tn)/football/schedule.htm</t>
  </si>
  <si>
    <t>http://www.maxpreps.com/high-schools/memphis-catholic-chargers-(memphis,tn)/football/schedule.htm</t>
  </si>
  <si>
    <t>Berchman's Academy (Grand Coteau, LA)</t>
  </si>
  <si>
    <t>http://www.maxpreps.com/local/team/schedule.aspx?gendersport=boys,football&amp;schoolid=2dbf4cab-b46e-478b-a9fd-b1b4b60e88c1</t>
  </si>
  <si>
    <t>http://www.maxpreps.com/high-schools/southwest-louisiana-homeschool-(lake-charles,la)/football/schedule.htm</t>
  </si>
  <si>
    <t>Southwest Homeschool (Lake Charles, LA)</t>
  </si>
  <si>
    <t>http://www.maxpreps.com/high-schools/northeast-baptist-(west-monroe,la)/football/schedule.htm</t>
  </si>
  <si>
    <t>http://www.maxpreps.com/high-schools/pope-john-paul-ii-academy-(lafayette,la)/football/schedule.htm</t>
  </si>
  <si>
    <t>Grace Baptist (Madisonville, KY)</t>
  </si>
  <si>
    <t>http://www.shjhs.org/football.html</t>
  </si>
  <si>
    <t>http://www.maxpreps.com/high-schools/cornerstone-spartans-(joplin,mo)/football/schedule.htm</t>
  </si>
  <si>
    <t>http://www.maxpreps.com/high-schools/kansas-city-east-christian-academy-lions-(leawood,ks)/football/schedule.htm</t>
  </si>
  <si>
    <t>Kansas City East Lions</t>
  </si>
  <si>
    <t>http://www.maxpreps.com/high-schools/wichita-homeschool-warriors-(wichita,ks)/football/schedule.htm</t>
  </si>
  <si>
    <t>Wichita Warriors (Wichita, KS)</t>
  </si>
  <si>
    <t>Jeff Yates</t>
  </si>
  <si>
    <t>Jeff.Yates@wachter.com</t>
  </si>
  <si>
    <t>Ron Creighton</t>
  </si>
  <si>
    <t>ChristianHeritageFootball@Gmail.com</t>
  </si>
  <si>
    <t>Manhattan Eagles (KS)</t>
  </si>
  <si>
    <t>http://www.maxpreps.com/local/team/schedule.aspx?schoolid=a4447310-fc58-4223-a928-b8f0deb2269f&amp;ssid=c81b47ee-f434-456f-8f6e-fee79c115904</t>
  </si>
  <si>
    <t>Assembly Christian (LA)</t>
  </si>
  <si>
    <t>Pope John Paul II Academy (LA)</t>
  </si>
  <si>
    <t>http://www.maxpreps.com/high-schools/christian-heritage-homeschool-knights-(norco,ca)/football/home.htm</t>
  </si>
  <si>
    <t>http://www.maxpreps.com/high-schools/assembly-christian-lions-(new-iberia,la)/football/home.htm</t>
  </si>
  <si>
    <t>NHSA 8-Man Football Teams</t>
  </si>
  <si>
    <t>*</t>
  </si>
  <si>
    <t>maxpreps has not ranked these teams</t>
  </si>
  <si>
    <t>South Haven at Bowling Green Christian</t>
  </si>
  <si>
    <t>Central Baptist at St.Andrews-Sewanee</t>
  </si>
  <si>
    <t>Northeast Baptist at Mt. Olive</t>
  </si>
  <si>
    <t>Union Christian at Arkansas Christian (Sat)</t>
  </si>
  <si>
    <t>Berchmans at Harvest Time</t>
  </si>
  <si>
    <t>Pope John Paul at SW Louisiana</t>
  </si>
  <si>
    <t>Evangel Christian 32 Cornerstone Christian 14</t>
  </si>
  <si>
    <t>Tabernacle 92 Russell Christian 82</t>
  </si>
  <si>
    <t>Tuscaloosa Christian 46 Ezekiel Academy 24</t>
  </si>
  <si>
    <t>Kingwood Christian 19 Hope Christian 14</t>
  </si>
  <si>
    <t>Freedom Academy 64 King's Court 26</t>
  </si>
  <si>
    <t>East Memorial Christian 56 New Life 26</t>
  </si>
  <si>
    <t>Franklin Classical 20 Pleasant View 6</t>
  </si>
  <si>
    <t>The Webb School 49 Riverside Christian 22</t>
  </si>
  <si>
    <t>Franklin Christian 42 Lighthouse Christian 20</t>
  </si>
  <si>
    <t>Wichita Warriors 82 Life Prep 76</t>
  </si>
  <si>
    <t>Manhattan Eagles 54 Sunrise Christian 30</t>
  </si>
  <si>
    <t>Sacred Heart 62 KC East Christian 18</t>
  </si>
  <si>
    <t>Sacred Heart of Jesus 48 Christian Community 20</t>
  </si>
  <si>
    <t>Arkansas Christian</t>
  </si>
  <si>
    <t>Union Christian (Arkansas)</t>
  </si>
  <si>
    <t>http://www.maxpreps.com/high-schools/union-christian-academy-eagles-(fort-smith,ar)/football/roster.htm</t>
  </si>
  <si>
    <t>OKC Patriots (OK)</t>
  </si>
  <si>
    <t>http://www.maxpreps.com/high-schools/oklahoma-city-patriots-homeschool-(oklahoma-city,ok)/football/home.htm</t>
  </si>
  <si>
    <t>http+B3:J33://www.maxpreps.com/high-schools/grace-baptist-defenders-(madisonville,ky)/football/schedule.htm</t>
  </si>
  <si>
    <t>http://mtac.scorebird.com/scoreboard</t>
  </si>
  <si>
    <t>Tenn scores</t>
  </si>
  <si>
    <t>Tn Heat</t>
  </si>
  <si>
    <t xml:space="preserve">Gunn Christian </t>
  </si>
  <si>
    <t>Gunn Christian  (Birmingham, AL)</t>
  </si>
  <si>
    <t>Arkansas Christian (Bryant, AR)</t>
  </si>
  <si>
    <t>http://www.maxpreps.com/high-schools/grace-baptist-defenders-(madisonville,ky)/football/schedule.htm</t>
  </si>
  <si>
    <t>http://www.maxpreps.com/high-schools/tennessee-heat-(nashville,tn)/football/schedule.htm</t>
  </si>
  <si>
    <t>Tennessee Heat (Nashville, TN)</t>
  </si>
  <si>
    <t>http://www.maxpreps.com/high-schools/ballard-christian-eagle-(auburn,al)/football/schedule.htm</t>
  </si>
  <si>
    <t>http://www.maxpreps.com/high-schools/gunn-christian-academy-bulldogs-(birmingham,al)/football/schedule.htm</t>
  </si>
  <si>
    <t>http://www.maxpreps.com/high-schools/victory-christian-eagles-(columbus,ms)/football/schedule.htm</t>
  </si>
  <si>
    <t>Unity Christian Academy (Leland, MS)</t>
  </si>
  <si>
    <t>http://www.maxpreps.com/high-schools/unity-christian-academy-soldiers-(leland,ms)/football/schedule.htm</t>
  </si>
  <si>
    <t>http://www.maxpreps.com/high-schools/arkansas-christian-academy-knights-(bryant,ar)/football/schedule.htm</t>
  </si>
  <si>
    <t>Grace Christian (Raleigh, NC)</t>
  </si>
  <si>
    <t>http://www.maxpreps.com/high-schools/grace-christian-eagles-(raleigh,nc)/football/schedule.htm</t>
  </si>
  <si>
    <t>http://www.maxpreps.com/high-schools/bowling-green-christian-academy-warriors-(bowling-green,ky)/football/home.htm</t>
  </si>
  <si>
    <t>Madisonville Defenders (Madisonville, KY)</t>
  </si>
  <si>
    <t>http://www.maxpreps.com/high-schools/kings-court-christian-academy-lions-(greenville,ms)/football/schedule.htm</t>
  </si>
  <si>
    <t>http://www.maxpreps.com/high-schools/lighthouse-christian-lions-(antioch,tn)/football/schedule.htm</t>
  </si>
  <si>
    <t>http://www.maxpreps.com/high-schools/manhattan-eagles-eagles-(manhattan,ks)/football/schedule.htm</t>
  </si>
  <si>
    <t>Manhattan Eagles (Manhattan, KS)</t>
  </si>
  <si>
    <t>http://www.maxpreps.com/high-schools/oklahoma-city-patriots-homeschool-(oklahoma-city,ok)/football/schedule.htm</t>
  </si>
  <si>
    <t>http://www.maxpreps.com/high-schools/union-christian-academy-eagles-(fort-smith,ar)/football/schedule.htm</t>
  </si>
  <si>
    <t>Union Christian (Fort Smith, AR)</t>
  </si>
  <si>
    <t>http://www.theacel.com/football-8-man.html</t>
  </si>
  <si>
    <t>http://www.maxpreps.com/high-schools/new-life-christian-(millbrook,al)/football/schedule.htm</t>
  </si>
  <si>
    <t>Pope John Paul Acad (LA)</t>
  </si>
  <si>
    <t>NOT RANKED BECAUSE THEY HAVE NOT PLAYED 3 GAMES YET</t>
  </si>
  <si>
    <t>Westminster Christian (Elgin, IL)</t>
  </si>
  <si>
    <t>http://www.maxpreps.com/high-schools/westminster-christian-warriors-(elgin,il)/football/schedule.htm</t>
  </si>
  <si>
    <t>Freedom Academy (AL)</t>
  </si>
  <si>
    <t>Cornerstone (MO)</t>
  </si>
  <si>
    <t>Christian Community (TN)</t>
  </si>
  <si>
    <t>South Haven Christian (TN)</t>
  </si>
  <si>
    <t>Destiny Christian (OK)</t>
  </si>
  <si>
    <t>405-245-3342</t>
  </si>
  <si>
    <t>Jordan Flanders</t>
  </si>
  <si>
    <t>Kevin Gokmen</t>
  </si>
  <si>
    <t>Old Plank Christian (Jacksonville, FL)</t>
  </si>
  <si>
    <t>Old Plank Ch (FL)</t>
  </si>
  <si>
    <t>Russell Christian (MS)</t>
  </si>
  <si>
    <t>CC</t>
  </si>
  <si>
    <t>Rus</t>
  </si>
  <si>
    <t>East</t>
  </si>
  <si>
    <t>LA</t>
  </si>
  <si>
    <t>FA</t>
  </si>
  <si>
    <t>Berchmans Academy (Grand Coteau, LA)</t>
  </si>
  <si>
    <t>931-808-4679</t>
  </si>
  <si>
    <t>First Baptist Christian (FL)</t>
  </si>
  <si>
    <t>CWashington@crusadersonline.org</t>
  </si>
  <si>
    <t>Kansas City East (KS)</t>
  </si>
  <si>
    <t>Klee Nelson</t>
  </si>
  <si>
    <t>Coachkleenelson@gmail.com</t>
  </si>
  <si>
    <t>816-316-9035</t>
  </si>
  <si>
    <t>Lighthouse Homeschool (Oneonta, AL)</t>
  </si>
  <si>
    <t>2018 NHSA 8-Man Football Teams</t>
  </si>
  <si>
    <t>Kansas City East Lions (KS)</t>
  </si>
  <si>
    <t>205-422-8666</t>
  </si>
  <si>
    <t>md@119orthopedics.com</t>
  </si>
  <si>
    <t>Franklin Christian Acad (TN)</t>
  </si>
  <si>
    <t>615-599-9229</t>
  </si>
  <si>
    <t>school number</t>
  </si>
  <si>
    <t>Steve Adams HC</t>
  </si>
  <si>
    <t>Steve Trumble HC</t>
  </si>
  <si>
    <t>Kentucky</t>
  </si>
  <si>
    <t>Don Brown</t>
  </si>
  <si>
    <t>32jayhawk@att.net</t>
  </si>
  <si>
    <t>256-656-4796</t>
  </si>
  <si>
    <t>AL</t>
  </si>
  <si>
    <t>Tim Smith</t>
  </si>
  <si>
    <t>270-392-9746</t>
  </si>
  <si>
    <t>205-966-6304</t>
  </si>
  <si>
    <t>athletics@evangelhomeschool.org</t>
  </si>
  <si>
    <t>Alabama</t>
  </si>
  <si>
    <t>Bowling Green Christian (KY)</t>
  </si>
  <si>
    <t>Evangel Christian (AL)</t>
  </si>
  <si>
    <t>Lancaster Christian Academy (Smyrna, TN)</t>
  </si>
  <si>
    <t>Freedom Cowboys (Huntsville, AL)</t>
  </si>
  <si>
    <t>St.Andrews-Sewanee (Sewanee, TN)</t>
  </si>
  <si>
    <t>Lighthouse Chrisitan (Antioch, TN)</t>
  </si>
  <si>
    <t>First Baptist Christian (Bunnell, FL)</t>
  </si>
  <si>
    <t>Unbreakable Knights (Dallas, GA)</t>
  </si>
  <si>
    <t>John Paul Acad (LA)</t>
  </si>
  <si>
    <t>http://www.maxpreps.com/high-schools/destiny-christian-wildcats-(del-city,ok)/football/schedule.htm</t>
  </si>
  <si>
    <t>http://www.maxpreps.com/high-schools/first-baptist-christian-academy-crusaders-(palm-coast,fl)/football/schedule.htm</t>
  </si>
  <si>
    <t>http://www.maxpreps.com/high-schools/lancaster-christian-academy-knights-(smyrna,tn)/football/schedule.htm</t>
  </si>
  <si>
    <t>North River Christian (Tuscaloosa, AL)</t>
  </si>
  <si>
    <t>http://www.maxpreps.com/high-schools/north-river-christian-chargers-(tuscaloosa,al)/football/schedule.htm</t>
  </si>
  <si>
    <t>http://www.maxpreps.com/high-schools/the-webb-school-feet-(bell-buckle,tn)/football/schedule.htm</t>
  </si>
  <si>
    <t>http://www.maxpreps.com/local/team/schedule.aspx?gendersport=boys,football&amp;schoolid=8aa3e832-c2e7-478f-8c9d-36a77f583031</t>
  </si>
  <si>
    <t>Game Schedule for Thur-Fri-Sat (Sept 6-7-8)</t>
  </si>
  <si>
    <t>Southwest La Homeschool (Lake Charles, LA)</t>
  </si>
  <si>
    <t xml:space="preserve">Bowling Green Christian 48 South Haven Christian 0 </t>
  </si>
  <si>
    <t>Southwest Homeschool 44 Mt.Olive 40</t>
  </si>
  <si>
    <t>Berchmans Academy 70 Northeast Baptist 0</t>
  </si>
  <si>
    <t xml:space="preserve">East Memorial Ch 66 Tuscaloosa Christian 64 </t>
  </si>
  <si>
    <t xml:space="preserve">Evangel Christian 62 Freedom Cowboys 40 </t>
  </si>
  <si>
    <t xml:space="preserve">Ezekiel Academy 78 North River Christian 38 </t>
  </si>
  <si>
    <t xml:space="preserve">Russell Christian 52 Victory Christian 0 </t>
  </si>
  <si>
    <t>Christian Community 59 Franklin Classical 22</t>
  </si>
  <si>
    <t>Lancaster Christian 52 Riverside Christian 20</t>
  </si>
  <si>
    <t>Mid Tn Christian 40 The Webb School 13</t>
  </si>
  <si>
    <t>Franklin Christian 30 St.Andrews-Sewanee 16</t>
  </si>
  <si>
    <t>Lighthouse Christian Acad 22 Tn Heat 18</t>
  </si>
  <si>
    <t xml:space="preserve">Wichita Warriors 59 Cair Paravel 8 </t>
  </si>
  <si>
    <t>Northwest 66 KC East 8</t>
  </si>
  <si>
    <t xml:space="preserve">First Baptist Christian 36 Seacoast Christian 6 </t>
  </si>
  <si>
    <t xml:space="preserve">New Life Christian 56 Lyman Ward 24 </t>
  </si>
  <si>
    <t>Destiny Christian 34 Arkansas Christian 8</t>
  </si>
  <si>
    <t>Arkansas Christian at Woodlawn</t>
  </si>
  <si>
    <t>Life Prep at Cornerstone Spartans</t>
  </si>
  <si>
    <t>Freedom Cowboys at East Memorial Christian (Thur)</t>
  </si>
  <si>
    <t>Lyman Ward at Lighthouse Homeschool</t>
  </si>
  <si>
    <t>New Life at Hope Christian</t>
  </si>
  <si>
    <t>Tuscaloosa Christian at Unbreakable Knights</t>
  </si>
  <si>
    <t>North River Christian at Russell Christian</t>
  </si>
  <si>
    <t>Ezekiel Academy at Evangel Christian</t>
  </si>
  <si>
    <t>Tabernacle at Victory Christian</t>
  </si>
  <si>
    <t>Cornerstone Christian at First Baptist Christian</t>
  </si>
  <si>
    <t>KC East at Cair Paravel</t>
  </si>
  <si>
    <t>Game Schedule for Thur-Fri-Sat (Sept 20-21-22)</t>
  </si>
  <si>
    <t>Arkansas Christian at Augusta</t>
  </si>
  <si>
    <t>Mt.Olive at Berchmans Academy (Sat)</t>
  </si>
  <si>
    <t>Southwest La Homeschool</t>
  </si>
  <si>
    <t xml:space="preserve">Franklin Christian 26 Franklin Classical 8 </t>
  </si>
  <si>
    <t xml:space="preserve">Russell Christian 40 East Memorial 22 </t>
  </si>
  <si>
    <t>The Webb School 47 Lancaster Christian 20</t>
  </si>
  <si>
    <t>Bessemer 48 Evangel 20</t>
  </si>
  <si>
    <t xml:space="preserve">Christian Community 43 Bowling Green 0 </t>
  </si>
  <si>
    <t xml:space="preserve">Master's Academy 28 First Baptist Christian 7 </t>
  </si>
  <si>
    <t>Destiny Christian 48 Alex 30</t>
  </si>
  <si>
    <t>Tenn Heat 32 South Haven 26</t>
  </si>
  <si>
    <t xml:space="preserve">Lighthouse Ch 32 St.Andrews-Sewanee 31 </t>
  </si>
  <si>
    <t>Sacred Heart 52 Riverside Christian 28</t>
  </si>
  <si>
    <t xml:space="preserve">Unbreakable Knights 42 Nathaniel Greene 14 </t>
  </si>
  <si>
    <t xml:space="preserve">Hope Christian 42 Lighthouse Homeschool 14 </t>
  </si>
  <si>
    <t xml:space="preserve">Tabernacle 56 Tuscaloosa Christian 46 </t>
  </si>
  <si>
    <t>Victory Christian 68 New Life Christian 44</t>
  </si>
  <si>
    <t xml:space="preserve">North River 62 Lyman Ward 52 </t>
  </si>
  <si>
    <t xml:space="preserve">Unity Christian 44 Southwest Christian 0 </t>
  </si>
  <si>
    <t xml:space="preserve">First Assembly 48 Northeast Baptist 0 </t>
  </si>
  <si>
    <t>Wichita Warriors 46 St.John's Military 0</t>
  </si>
  <si>
    <t xml:space="preserve">Freedom Cowboys 42 Ezekiel Academy 22 </t>
  </si>
  <si>
    <t>John Paul Academy 38 Southwest LA Homeschool 0</t>
  </si>
  <si>
    <t>Cornerstone Spartans 62 Steelville 40</t>
  </si>
  <si>
    <t>Game Schedule for Thur-Fri-Sat (Sept 27-28-29)</t>
  </si>
  <si>
    <t>Unbreakable Knights at Hope Christian</t>
  </si>
  <si>
    <t>John Paul Academy at Mount Olive</t>
  </si>
  <si>
    <t>East Memorial 56 New Life 22</t>
  </si>
  <si>
    <t>First Baptist Christian 59 First Coast 6</t>
  </si>
  <si>
    <t>Berchmans Academy 58 Assembly Christian 0</t>
  </si>
  <si>
    <t>SW Louisiana 42 Northeast Baptist 0</t>
  </si>
  <si>
    <t>Sacred Heart 38 Franklin Classical 0</t>
  </si>
  <si>
    <t>Christian Community 50 South Haven 24</t>
  </si>
  <si>
    <t>Lighthouse Christian 62 Bowling Green 48</t>
  </si>
  <si>
    <t>Riverside Christian 30 Franklin Christian 22</t>
  </si>
  <si>
    <t>Lancaster Christian 58 St.Andrews-Sewanee 13</t>
  </si>
  <si>
    <t xml:space="preserve">Ezekiel Academy 68 Lighthouse Homeschool 14 </t>
  </si>
  <si>
    <t xml:space="preserve">Wichita Warriors 52 Manhattan Eagles 6 </t>
  </si>
  <si>
    <t xml:space="preserve">Russell Christian 37 Tabernacle 34 </t>
  </si>
  <si>
    <t xml:space="preserve">Tuscaloosa Christian 54 </t>
  </si>
  <si>
    <t>Unity Christian 60 Arkansas Christian 6</t>
  </si>
  <si>
    <t xml:space="preserve">Orrick 60 KC East 0 </t>
  </si>
  <si>
    <t>Union Christian 54 Southwest Christian 12</t>
  </si>
  <si>
    <t>Freedom Cowboys 38 Lyman Ward 8</t>
  </si>
  <si>
    <t>Destiny Christian 86 Sunrise Christian 60</t>
  </si>
  <si>
    <t>The Webb School 52 Tenn Heat 13</t>
  </si>
  <si>
    <t>Game schedule for Friday &amp; Saturday (Oct 12 &amp; 13)</t>
  </si>
  <si>
    <t>John Paul Academy at Northeast Baptist</t>
  </si>
  <si>
    <t>Berchmans Academy at SW LA Homeschool (Thur)</t>
  </si>
  <si>
    <t>Unbreakable Knights at Unity Christian (Rome, GA)</t>
  </si>
  <si>
    <t>Bowling Green Christian 52 Sacred Heart 24</t>
  </si>
  <si>
    <t xml:space="preserve">Lancaster Christian 48 Franklin Classical 0 </t>
  </si>
  <si>
    <t>St.Andrews-Sewanee 20 Tenn Heat 0</t>
  </si>
  <si>
    <t>Lighthouse Christian Academy 66 South Haven 14</t>
  </si>
  <si>
    <t>Tuscaloosa Christian 49 Hope Christian 36</t>
  </si>
  <si>
    <t>Ezekiel Academy 70 Lyman Ward 40</t>
  </si>
  <si>
    <t>Wichita Warriors 88 Sunrise Christian 66</t>
  </si>
  <si>
    <t>Destiny Christian 51 Southwest Christian 6</t>
  </si>
  <si>
    <t>Unity Christian 54 Rebul 6</t>
  </si>
  <si>
    <t>Assembly Christian 62 Mount Olive 50</t>
  </si>
  <si>
    <t>Pattonsburg HS 66 Kansas City East 0</t>
  </si>
  <si>
    <t>North River 38 New Life 28</t>
  </si>
  <si>
    <t>Evangel Christian 52 Freedom Cowboys 22</t>
  </si>
  <si>
    <t>Claremore Christian 64 Cornerstone Spartans 22</t>
  </si>
  <si>
    <t>Union Christian 24 Arkansas Christian 22</t>
  </si>
  <si>
    <t>Unity Christian Acad (MS)</t>
  </si>
  <si>
    <t>Marcus Cannon</t>
  </si>
  <si>
    <t>coachcannonuca@gmail.com</t>
  </si>
  <si>
    <t>662-820-6569</t>
  </si>
  <si>
    <t>Charles Washington</t>
  </si>
  <si>
    <t>Game schedule for Friday &amp; Saturday (Oct 19 &amp; 20)</t>
  </si>
  <si>
    <t>Evangel Christian at Lyman Ward</t>
  </si>
  <si>
    <t>Harvest Community at First Baptist Christian</t>
  </si>
  <si>
    <t xml:space="preserve"> Tenn Heat 52 Tn School for Deaf 14</t>
  </si>
  <si>
    <t xml:space="preserve">Lancaster Christian 54 Sacred Heart 12 </t>
  </si>
  <si>
    <t>Destiny Christian 56 Life Prep 32</t>
  </si>
  <si>
    <t>Ezekiel Academy 40 Tuscaloosa Christian 6</t>
  </si>
  <si>
    <t>Christian Community 66 Lighthouse Christian 14</t>
  </si>
  <si>
    <t>Tabernacle 74 East Memorial 40</t>
  </si>
  <si>
    <t>Russell Christian 41 New Life 12</t>
  </si>
  <si>
    <t xml:space="preserve">North River 80 Lighthouse Homeschool 56 </t>
  </si>
  <si>
    <t>Bowling Green Christian 38 Riverside Christian 25</t>
  </si>
  <si>
    <t xml:space="preserve">The Webb School 56 St.Andrews-Sewanee 8 </t>
  </si>
  <si>
    <t xml:space="preserve">Wichita Warriors 63 Cornerstone Spartans 14 </t>
  </si>
  <si>
    <t>Chilhowee 38 KC East 30</t>
  </si>
  <si>
    <t>Freedom Cowboys 57 Unbreakable Knights 44</t>
  </si>
  <si>
    <t>Arkansas Christian 66 Southwest Christian 18</t>
  </si>
  <si>
    <t>Franklin Christian 44 South Haven 42</t>
  </si>
  <si>
    <t xml:space="preserve">2018 NHSA 8-man Tournament will be held at Ft.Bluff, TN. (30 minutes north of Chattanooga). Due to the disaster relief effort due to Hurricane Michael, the tournament has been moved this year.  The tournament will be played on Saturday, November 10th.  More information will be posted within the next week.  For more information, contact Hank St.Denis at 770-714-5775 or hankstdenis@aol.com </t>
  </si>
  <si>
    <t>Coastal Hurricanes</t>
  </si>
  <si>
    <t>912-658-4492</t>
  </si>
  <si>
    <t>Tommy Martin</t>
  </si>
  <si>
    <t>#</t>
  </si>
  <si>
    <t>Ranking</t>
  </si>
  <si>
    <t>Coastal Hurricanes (Pembroke, GA)</t>
  </si>
  <si>
    <t xml:space="preserve"> 615-630-4913</t>
  </si>
  <si>
    <t>MTAC</t>
  </si>
  <si>
    <t>Ezell-Harding Christian (Antioch, TN)</t>
  </si>
  <si>
    <t>PAC Panthers (Columbia, SC)</t>
  </si>
  <si>
    <t>Class A</t>
  </si>
  <si>
    <t>Region 1 </t>
  </si>
  <si>
    <t>Camp Jewell House</t>
  </si>
  <si>
    <t>Hearts Academy</t>
  </si>
  <si>
    <t>King's Way Christian School</t>
  </si>
  <si>
    <t>Praise Academy</t>
  </si>
  <si>
    <t>Region 2 </t>
  </si>
  <si>
    <t>David Emanuel Academy</t>
  </si>
  <si>
    <t>Peoples Baptist Academy</t>
  </si>
  <si>
    <t>Nathanael Greene Academy</t>
  </si>
  <si>
    <t>Victory Baptist School</t>
  </si>
  <si>
    <t>Vidalia Heritage Academy</t>
  </si>
  <si>
    <t>Class AA</t>
  </si>
  <si>
    <t>Cherokee Christian School</t>
  </si>
  <si>
    <t>Harvester Christian Academy</t>
  </si>
  <si>
    <t>Horizon Christian Academy</t>
  </si>
  <si>
    <t>Johnson Ferry Christian Academy</t>
  </si>
  <si>
    <t>Unity Christian School</t>
  </si>
  <si>
    <t>Covenant Academy</t>
  </si>
  <si>
    <t>New Creation Christian Academy</t>
  </si>
  <si>
    <t>Peachtree Academy</t>
  </si>
  <si>
    <t>Rock Springs Christian Academy</t>
  </si>
  <si>
    <t>Division II</t>
  </si>
  <si>
    <t>The Oaks School</t>
  </si>
  <si>
    <t>Milledgeville Prep </t>
  </si>
  <si>
    <t>Central Christian School</t>
  </si>
  <si>
    <t>Lafayette Christian School</t>
  </si>
  <si>
    <t>Unity Prep Academy</t>
  </si>
  <si>
    <t>Fullington Academy</t>
  </si>
  <si>
    <t>Georgia Christian School</t>
  </si>
  <si>
    <t>Griffin Christian School</t>
  </si>
  <si>
    <t>John Hancock Academy</t>
  </si>
  <si>
    <t>Community Christian School</t>
  </si>
  <si>
    <t>Lanier Christian Academy</t>
  </si>
  <si>
    <t>The King's Academy</t>
  </si>
  <si>
    <t>Calvary Christian School</t>
  </si>
  <si>
    <t>Central Fellowship Christian Academy</t>
  </si>
  <si>
    <t>Sherwood Christian Academy</t>
  </si>
  <si>
    <t>Skipstone Academy</t>
  </si>
  <si>
    <t>Trinity Christian (Pelham, AL)</t>
  </si>
  <si>
    <t>Berchmans Academy (Grand Cotea, LA)</t>
  </si>
  <si>
    <t>Banks Academy (Birmingham, AL)</t>
  </si>
  <si>
    <t>Game schedule for Friday &amp; Saturday (Aug 16 &amp; 17)</t>
  </si>
  <si>
    <t>Berchmans Academy at Assembly Christian</t>
  </si>
  <si>
    <t>Christian Community at Bowling Green Christian</t>
  </si>
  <si>
    <t>https://www.maxpreps.com/high-schools/bowling-green-christian-academy-warriors-(bowling-green,ky)/football/schedule.htm</t>
  </si>
  <si>
    <t>Lighthouse Homeschool at New Life Christian</t>
  </si>
  <si>
    <t>Tuscaloosa Christian at Russell Christian</t>
  </si>
  <si>
    <t>Ezekiel Academy at Tabernacle</t>
  </si>
  <si>
    <t>Tenn Heat at Freedom Cowboy</t>
  </si>
  <si>
    <t>Riverside Christian at Ezell-Harding</t>
  </si>
  <si>
    <t>Lancaster Christian at Lighthouse Christian</t>
  </si>
  <si>
    <t>Southern Prep Rangers (Camp Hill, AL)</t>
  </si>
  <si>
    <t>https://www.maxpreps.com/high-schools/lyman-ward-military-academy-fighting-rangers-(camp-hill,al)/football/schedule.htm</t>
  </si>
  <si>
    <t>SHN Eagles (AR)</t>
  </si>
  <si>
    <t>Cassie Smith</t>
  </si>
  <si>
    <t>479-295-7521</t>
  </si>
  <si>
    <t>Ezell-Harding (TN)</t>
  </si>
  <si>
    <t>Jason Charlton</t>
  </si>
  <si>
    <t>Andy Bradock</t>
  </si>
  <si>
    <t xml:space="preserve"> 601-484-5888</t>
  </si>
  <si>
    <t>PAC Panthers (SC)</t>
  </si>
  <si>
    <t>tim.youmans@aol.com allengleaton@gmail.com</t>
  </si>
  <si>
    <t>Tim Youmans/Allen Gleaton</t>
  </si>
  <si>
    <t>Team Name</t>
  </si>
  <si>
    <t>Acadiana Christian School (LA)</t>
  </si>
  <si>
    <t>Lancaster Christian (TN)</t>
  </si>
  <si>
    <t>Jason Bragg</t>
  </si>
  <si>
    <t>615-203-2674</t>
  </si>
  <si>
    <t>Bowling Green Christian Warriors (MTAC) - Don Brown dbrownemail1969@gmail.com</t>
  </si>
  <si>
    <t>Franklin Christian (MTAC) - Steve Adams  sadams@franklinchristianacademy.org</t>
  </si>
  <si>
    <t>(615) 594-0766   email link:  https://franklinclassicalathletics.sportngin.com/register/form/597693920</t>
  </si>
  <si>
    <t>Sacred Heart of Jesus - John Barlowe  731-660-4774    john.barlowe@shjhs.org </t>
  </si>
  <si>
    <t>St.Andrews-Sewanee (MTAC) - John Hargis coachhargis@gmail.com</t>
  </si>
  <si>
    <t>Riverside Christian (MTAC) - Tony Slone  email link:  http://www.rcaknights.org/faculty_email.cfm?adminid=33655&amp;detailid=80007</t>
  </si>
  <si>
    <t/>
  </si>
  <si>
    <t xml:space="preserve">Lancaster Christian (MTAC) -  Joey O'Dea AD  joey.odea@lcaknights.com </t>
  </si>
  <si>
    <t>Christian Community Colts  Jordan Flanders jflanders@iamacolt.com 615-389-3184</t>
  </si>
  <si>
    <t>dbrownemail1969@gmail.com</t>
  </si>
  <si>
    <t>sadams@franklinchristianacademy.org</t>
  </si>
  <si>
    <t>Riverside Christian (TN)</t>
  </si>
  <si>
    <t>615-414-6010</t>
  </si>
  <si>
    <t>Ryan Scott</t>
  </si>
  <si>
    <t>Tennessee Heat (TN)</t>
  </si>
  <si>
    <t>jason.bragg@lcaknights.com</t>
  </si>
  <si>
    <t>Berchmans Academy (LA)</t>
  </si>
  <si>
    <t>KC East</t>
  </si>
  <si>
    <t>Projection</t>
  </si>
  <si>
    <t>Returning</t>
  </si>
  <si>
    <t xml:space="preserve">  SR</t>
  </si>
  <si>
    <t>Fr</t>
  </si>
  <si>
    <t>QB</t>
  </si>
  <si>
    <t>4 win 5 l</t>
  </si>
  <si>
    <t>tommy.martin@gulfstream.com</t>
  </si>
  <si>
    <t>joe.biddle@destinywildcats.com</t>
  </si>
  <si>
    <t>Joe Biddle</t>
  </si>
  <si>
    <t>troy.slone@rcaknights.org</t>
  </si>
  <si>
    <t>Troy Slone</t>
  </si>
  <si>
    <t>316-200-9100</t>
  </si>
  <si>
    <t>Wichita Warriors (KS)</t>
  </si>
  <si>
    <t>Bill Turner</t>
  </si>
  <si>
    <t>Bill.Turner@nustarenergy.com</t>
  </si>
  <si>
    <t>East Central Homeschool (Moody, AL)</t>
  </si>
  <si>
    <t>2019 NHSA 8-Man Rankings 8/28</t>
  </si>
  <si>
    <t>Coach or AD</t>
  </si>
  <si>
    <t>Phone</t>
  </si>
  <si>
    <t>Email</t>
  </si>
  <si>
    <t>Jason Zimmerman</t>
  </si>
  <si>
    <t>jasonz@southhavenbaptistchurch.com</t>
  </si>
  <si>
    <t>Dwight Fage</t>
  </si>
  <si>
    <t>bob@flintharvest.com</t>
  </si>
  <si>
    <t>785.341.4434</t>
  </si>
  <si>
    <t>Bryan Kraus/Bob Reader</t>
  </si>
  <si>
    <t>Terren Pullum</t>
  </si>
  <si>
    <t>417-622-7375</t>
  </si>
  <si>
    <t>terrenpullum03@yahoo.com</t>
  </si>
  <si>
    <t>Matt Davis</t>
  </si>
  <si>
    <t>WR</t>
  </si>
  <si>
    <t>8th</t>
  </si>
  <si>
    <t>So.</t>
  </si>
  <si>
    <t>Sr.</t>
  </si>
  <si>
    <t>Fr.</t>
  </si>
  <si>
    <t>WR, CB</t>
  </si>
  <si>
    <t>Jr.</t>
  </si>
  <si>
    <t>RB, LB</t>
  </si>
  <si>
    <t>DE, G</t>
  </si>
  <si>
    <t>Everson Jones</t>
  </si>
  <si>
    <t>Dylan Weathers</t>
  </si>
  <si>
    <t>CB</t>
  </si>
  <si>
    <t>cgarvey@sshcoteau.org</t>
  </si>
  <si>
    <t>2019 NHSA 8-Man Rankings 9-1</t>
  </si>
  <si>
    <t>2019 NHSA 8-Man Rankings 9-8</t>
  </si>
  <si>
    <t>Sawyer Ray</t>
  </si>
  <si>
    <t>Joseph Reese</t>
  </si>
  <si>
    <t>WR, QB, RB</t>
  </si>
  <si>
    <t>Michael Rogers</t>
  </si>
  <si>
    <t>FS</t>
  </si>
  <si>
    <t>Stone Crowson</t>
  </si>
  <si>
    <t>DB, RB</t>
  </si>
  <si>
    <t>Bogdan Maples</t>
  </si>
  <si>
    <t>Daniel Bigham</t>
  </si>
  <si>
    <t>Preston Linkenauger</t>
  </si>
  <si>
    <t>Jeremiah Wyatt</t>
  </si>
  <si>
    <t>Fernando Nieto</t>
  </si>
  <si>
    <t>Zachary Ezell</t>
  </si>
  <si>
    <t>Jade Mayard</t>
  </si>
  <si>
    <t>Samuel Roberto</t>
  </si>
  <si>
    <t>Daniel Tampa</t>
  </si>
  <si>
    <t>Dominic Plaminsano</t>
  </si>
  <si>
    <t>Cameron Johnson</t>
  </si>
  <si>
    <t>Chris Nugent</t>
  </si>
  <si>
    <t>Daltrey Fryer</t>
  </si>
  <si>
    <t>Cody Stone</t>
  </si>
  <si>
    <t>Ellis Stalnaker</t>
  </si>
  <si>
    <t>Benjamin Hand</t>
  </si>
  <si>
    <t>William Howell</t>
  </si>
  <si>
    <t>Sekou Diallo</t>
  </si>
  <si>
    <t>C, G</t>
  </si>
  <si>
    <t>Brandon Thornton</t>
  </si>
  <si>
    <t>Parker Slaughter</t>
  </si>
  <si>
    <t>Southern Prep</t>
  </si>
  <si>
    <t>2018+47:62</t>
  </si>
  <si>
    <t>Aquaious "Yogi" Barker</t>
  </si>
  <si>
    <t>ATH</t>
  </si>
  <si>
    <t>Justin Wallace</t>
  </si>
  <si>
    <t>Nyqerious Dowdell</t>
  </si>
  <si>
    <t>Malachi Roberts</t>
  </si>
  <si>
    <t>TE, LB</t>
  </si>
  <si>
    <t>Cole Evan</t>
  </si>
  <si>
    <t>CB, WR</t>
  </si>
  <si>
    <t>Nick Johnson</t>
  </si>
  <si>
    <t>DE, OL, TE</t>
  </si>
  <si>
    <t>William Pittman</t>
  </si>
  <si>
    <t>C, NG, DT</t>
  </si>
  <si>
    <t>Luke Kittrell</t>
  </si>
  <si>
    <t>OL, NG</t>
  </si>
  <si>
    <t>MLB, QB</t>
  </si>
  <si>
    <t>Shawn Frye</t>
  </si>
  <si>
    <t>DE, LB, RB</t>
  </si>
  <si>
    <t>Ronnie Hathaway</t>
  </si>
  <si>
    <t>Andrew David</t>
  </si>
  <si>
    <t>Talib Diallo</t>
  </si>
  <si>
    <t>K, WR</t>
  </si>
  <si>
    <t>Logan Lewandowski</t>
  </si>
  <si>
    <t>TE, DE, OL</t>
  </si>
  <si>
    <t>WR, CB, FS</t>
  </si>
  <si>
    <t>Branden Williams</t>
  </si>
  <si>
    <t>Braxton Cook</t>
  </si>
  <si>
    <t>OL, DL, TE</t>
  </si>
  <si>
    <t>Hunter Abbott</t>
  </si>
  <si>
    <t>OL, DL</t>
  </si>
  <si>
    <t>Will Howell</t>
  </si>
  <si>
    <t>DL, OL</t>
  </si>
  <si>
    <t>Jackson Cambridge</t>
  </si>
  <si>
    <t>Zachary Smith</t>
  </si>
  <si>
    <t>Travis Miller</t>
  </si>
  <si>
    <t>Cullen Cochran</t>
  </si>
  <si>
    <t>Reece Lones</t>
  </si>
  <si>
    <t>Jerry Bosworth</t>
  </si>
  <si>
    <t>Garret Davison</t>
  </si>
  <si>
    <t>QB, RB</t>
  </si>
  <si>
    <t>Zachary Whitehead</t>
  </si>
  <si>
    <t>Christopher Owens</t>
  </si>
  <si>
    <t>RB, WR, QB</t>
  </si>
  <si>
    <t>Zachary Fuqua</t>
  </si>
  <si>
    <t>Jackson Causey</t>
  </si>
  <si>
    <t>DE, DL, DT</t>
  </si>
  <si>
    <t>Joel Adam-Paul</t>
  </si>
  <si>
    <t>Maxwell Webb</t>
  </si>
  <si>
    <t>DL, DE, OL</t>
  </si>
  <si>
    <t>Hunter Chappell</t>
  </si>
  <si>
    <t>CB, DT</t>
  </si>
  <si>
    <t>Blake Fulps</t>
  </si>
  <si>
    <t>Donovan Levesque</t>
  </si>
  <si>
    <t>G</t>
  </si>
  <si>
    <t>William Webber</t>
  </si>
  <si>
    <t>KR, RB</t>
  </si>
  <si>
    <t>James Keener</t>
  </si>
  <si>
    <t>G, C</t>
  </si>
  <si>
    <t>Joseph Burdette</t>
  </si>
  <si>
    <t>DL, DT</t>
  </si>
  <si>
    <t>Grayson Moran</t>
  </si>
  <si>
    <t>Landon Gay</t>
  </si>
  <si>
    <t>RB, DB</t>
  </si>
  <si>
    <t>Brooks Cabiness</t>
  </si>
  <si>
    <t>K</t>
  </si>
  <si>
    <t>Adam Harrison</t>
  </si>
  <si>
    <t>QB, RB, DB</t>
  </si>
  <si>
    <t>Grant Gleaton</t>
  </si>
  <si>
    <t>TE, DE, WR</t>
  </si>
  <si>
    <t>Cameron Duke</t>
  </si>
  <si>
    <t>Clay Youmans</t>
  </si>
  <si>
    <t>LB, RB</t>
  </si>
  <si>
    <t>Troy Chavis</t>
  </si>
  <si>
    <t>QB, LB</t>
  </si>
  <si>
    <t>Lewis Carroll</t>
  </si>
  <si>
    <t>Michael Trawick</t>
  </si>
  <si>
    <t>Caleb Ashworth</t>
  </si>
  <si>
    <t>FB, DE</t>
  </si>
  <si>
    <t>Garrett Porter</t>
  </si>
  <si>
    <t>Charles Taylor</t>
  </si>
  <si>
    <t>Cole Ihrie</t>
  </si>
  <si>
    <t>DB, RB, QB</t>
  </si>
  <si>
    <t>Charles Pardee</t>
  </si>
  <si>
    <t>Jack Stone</t>
  </si>
  <si>
    <t>LB, FB</t>
  </si>
  <si>
    <t>Davidson Jones</t>
  </si>
  <si>
    <t>RB</t>
  </si>
  <si>
    <t>Andrew McKay</t>
  </si>
  <si>
    <t>Cole Jeffcoat</t>
  </si>
  <si>
    <t>David Hucks</t>
  </si>
  <si>
    <t>William Porter</t>
  </si>
  <si>
    <t>Cole Matheus</t>
  </si>
  <si>
    <t>Robert Mann</t>
  </si>
  <si>
    <t>Eli Davis</t>
  </si>
  <si>
    <t>RB, DE, CB</t>
  </si>
  <si>
    <t>PAC</t>
  </si>
  <si>
    <t>RB, K</t>
  </si>
  <si>
    <t>Jackson Gleaton</t>
  </si>
  <si>
    <t>QB, RB, LB</t>
  </si>
  <si>
    <t>Caleb Wilson</t>
  </si>
  <si>
    <t>Robert Hogg</t>
  </si>
  <si>
    <t>Noah Daldrup</t>
  </si>
  <si>
    <t>Sam Rish</t>
  </si>
  <si>
    <t>TE, DE, OLB</t>
  </si>
  <si>
    <t>Daniel Sighter</t>
  </si>
  <si>
    <t>Nicholas Wright</t>
  </si>
  <si>
    <t>Ethan Hucks</t>
  </si>
  <si>
    <t xml:space="preserve">  Record 9-1</t>
  </si>
  <si>
    <t>abraddock@russellwarriors.com</t>
  </si>
  <si>
    <t>max 9/15</t>
  </si>
  <si>
    <t>max 9/22</t>
  </si>
  <si>
    <t>8/167:00p</t>
  </si>
  <si>
    <t>@ Bowling Green Christian Academy (Bowling Green, KY)</t>
  </si>
  <si>
    <t>Location: Bowling Green Christian Academy</t>
  </si>
  <si>
    <t>Box Score</t>
  </si>
  <si>
    <t>(W) 80 - 54</t>
  </si>
  <si>
    <t>8/237:30p</t>
  </si>
  <si>
    <t>@ Lancaster Christian Academy (Smyrna, TN)</t>
  </si>
  <si>
    <t>Location: Lancaster Christian Academy</t>
  </si>
  <si>
    <t>(L) 42 - 22</t>
  </si>
  <si>
    <t>8/307:00p</t>
  </si>
  <si>
    <t>Location: Christian Community High School</t>
  </si>
  <si>
    <t>(W) 24 - 6</t>
  </si>
  <si>
    <t>Touchdowns Against Cancer Games</t>
  </si>
  <si>
    <t>Pledge Now</t>
  </si>
  <si>
    <t>9/67:00p</t>
  </si>
  <si>
    <t>(W) 50 - 26</t>
  </si>
  <si>
    <t>(W) 2 - 0</t>
  </si>
  <si>
    <t>9/137:00p</t>
  </si>
  <si>
    <t>Game Details: Homecoming</t>
  </si>
  <si>
    <t>(W) 42 - 25</t>
  </si>
  <si>
    <t>9/207:00p</t>
  </si>
  <si>
    <t>@ Franklin Classical School (Franklin, TN)</t>
  </si>
  <si>
    <t>Location: Franklin Classical School</t>
  </si>
  <si>
    <t>(W) 48 - 12</t>
  </si>
  <si>
    <t>9/277:00p</t>
  </si>
  <si>
    <t>(L) 54 - 34</t>
  </si>
  <si>
    <t>@ Ezell-Harding Christian (Antioch, TN)</t>
  </si>
  <si>
    <t>Location: Ezell-Harding Christian High School</t>
  </si>
  <si>
    <t>(L) 60 - 30</t>
  </si>
  <si>
    <t>8/237:00p</t>
  </si>
  <si>
    <t>Franklin Classical School (Franklin, TN)</t>
  </si>
  <si>
    <t>Location: Riverside Christian Academy</t>
  </si>
  <si>
    <t>(W) 50 - 28</t>
  </si>
  <si>
    <t>8/294:00p</t>
  </si>
  <si>
    <t>@ St. Andrews-Sewanee (Sewanee, TN)</t>
  </si>
  <si>
    <t>Location: St. Andrews-Sewanee High School</t>
  </si>
  <si>
    <t>(W) 40 - 19</t>
  </si>
  <si>
    <t>(W) 56 - 20</t>
  </si>
  <si>
    <t>(W) 34 - 0</t>
  </si>
  <si>
    <t>@ Tennessee Heat (Nashville, TN)</t>
  </si>
  <si>
    <t>Game Details: Senior Night</t>
  </si>
  <si>
    <t>(W) 61 - 15</t>
  </si>
  <si>
    <t>max 9/29</t>
  </si>
  <si>
    <t>max 10/6</t>
  </si>
  <si>
    <t>max 10/13</t>
  </si>
  <si>
    <t>jcharlton@ezellharding.com</t>
  </si>
  <si>
    <t>Will Ferrell</t>
  </si>
  <si>
    <t>QB, CB, WB</t>
  </si>
  <si>
    <t>Harris Black</t>
  </si>
  <si>
    <t>QB, DB</t>
  </si>
  <si>
    <t>Jett Lodge</t>
  </si>
  <si>
    <t>WR, DB</t>
  </si>
  <si>
    <t>Marcus Bennett</t>
  </si>
  <si>
    <t>Yura Gothard</t>
  </si>
  <si>
    <t>Eli Whitfield</t>
  </si>
  <si>
    <t>Tyler Jeffers</t>
  </si>
  <si>
    <t>DE</t>
  </si>
  <si>
    <t>Timothy Howard</t>
  </si>
  <si>
    <t>FB, OLB</t>
  </si>
  <si>
    <t>Aidan Lau</t>
  </si>
  <si>
    <t>DB, WR</t>
  </si>
  <si>
    <t>Zach Rickles</t>
  </si>
  <si>
    <t>Cade Dorough</t>
  </si>
  <si>
    <t>NG, NG, NG</t>
  </si>
  <si>
    <t>Cannan Mann</t>
  </si>
  <si>
    <t>QB, MLB</t>
  </si>
  <si>
    <t>Cooper Vowell</t>
  </si>
  <si>
    <t>DB, WR, QB</t>
  </si>
  <si>
    <t>Zhenya Stallings</t>
  </si>
  <si>
    <t>DE, OL</t>
  </si>
  <si>
    <t>Tyler Henderson</t>
  </si>
  <si>
    <t>QB, FS</t>
  </si>
  <si>
    <t>Tyler Wilson</t>
  </si>
  <si>
    <t>Carson Hendon</t>
  </si>
  <si>
    <t>Daniel Viles</t>
  </si>
  <si>
    <t>Caleb Patton</t>
  </si>
  <si>
    <t>Hunter Barnes</t>
  </si>
  <si>
    <t>FB, LB</t>
  </si>
  <si>
    <t>Andrew Stafford</t>
  </si>
  <si>
    <t>Zachery Turner</t>
  </si>
  <si>
    <t>Noah Shears</t>
  </si>
  <si>
    <t>Will Parker</t>
  </si>
  <si>
    <t>LB, OL</t>
  </si>
  <si>
    <t>Thomas Koch</t>
  </si>
  <si>
    <t>Jahmad Quillman</t>
  </si>
  <si>
    <t>OG, DL</t>
  </si>
  <si>
    <t>Zach Chandler</t>
  </si>
  <si>
    <t>Jacob Jeffers</t>
  </si>
  <si>
    <t>Noah Murdaugh</t>
  </si>
  <si>
    <t>Elijah Henderson</t>
  </si>
  <si>
    <t>Caleb Lumpkin</t>
  </si>
  <si>
    <t>OL</t>
  </si>
  <si>
    <t>Carson Donovan</t>
  </si>
  <si>
    <t>Tanners Parks</t>
  </si>
  <si>
    <t>Logan West</t>
  </si>
  <si>
    <t>Jared Warren</t>
  </si>
  <si>
    <t>Hogan Wells</t>
  </si>
  <si>
    <t>Riley Mason</t>
  </si>
  <si>
    <t>Evangel</t>
  </si>
  <si>
    <t>Derek Griffin</t>
  </si>
  <si>
    <t>WR, FS</t>
  </si>
  <si>
    <t>Braxton Coleman</t>
  </si>
  <si>
    <t>HB, MLB</t>
  </si>
  <si>
    <t>Kadarius Price</t>
  </si>
  <si>
    <t>RB, OLB</t>
  </si>
  <si>
    <t>Kj Stockard</t>
  </si>
  <si>
    <t>RB, OLB, DB</t>
  </si>
  <si>
    <t>Michael Davis</t>
  </si>
  <si>
    <t>Cam Hunt</t>
  </si>
  <si>
    <t>Jamari Liddell</t>
  </si>
  <si>
    <t>RB, WR, CB</t>
  </si>
  <si>
    <t>Andrew Webster</t>
  </si>
  <si>
    <t>DE, T</t>
  </si>
  <si>
    <t>Luke Anderson</t>
  </si>
  <si>
    <t>LB, WR</t>
  </si>
  <si>
    <t>Adam Klingenberg</t>
  </si>
  <si>
    <t>Adam Klingenburg</t>
  </si>
  <si>
    <t>Kane Braden</t>
  </si>
  <si>
    <t>Noah Preston</t>
  </si>
  <si>
    <t>RB, FS</t>
  </si>
  <si>
    <t>Reed Steimle</t>
  </si>
  <si>
    <t>Logan Davidson</t>
  </si>
  <si>
    <t>K, OL, LB</t>
  </si>
  <si>
    <t>James Heiman</t>
  </si>
  <si>
    <t>Jeremy Lenard</t>
  </si>
  <si>
    <t>Bruce Bertrand</t>
  </si>
  <si>
    <t>Alex Valbuena</t>
  </si>
  <si>
    <t>C, DT</t>
  </si>
  <si>
    <t>Spencer Sherman</t>
  </si>
  <si>
    <t>T, G</t>
  </si>
  <si>
    <t>Liam Kendall</t>
  </si>
  <si>
    <t>Ezell</t>
  </si>
  <si>
    <t>5 + 20</t>
  </si>
  <si>
    <t>83 + 28</t>
  </si>
  <si>
    <t>max 10/20</t>
  </si>
  <si>
    <t>2019 NHSA 8-Man Final Rankings</t>
  </si>
  <si>
    <t>2020 NHSA 8-Man Final Rankings</t>
  </si>
  <si>
    <t>2020 NHSA 8-Man Teams</t>
  </si>
  <si>
    <t>Sacred Heart of Jesus</t>
  </si>
  <si>
    <t>@ Tennessee Heat (Nashville, TN)</t>
  </si>
  <si>
    <t>Freedom Cowboys (Huntsville, AL)</t>
  </si>
  <si>
    <t>@ Ezell-Harding Christian (Antioch, TN)</t>
  </si>
  <si>
    <t>Sacred Heart of Jesus (Jackson, TN)</t>
  </si>
  <si>
    <t/>
  </si>
  <si>
    <t>@ Franklin Classical School (Franklin, TN)</t>
  </si>
  <si>
    <t>Christian Community</t>
  </si>
  <si>
    <t>Christian Community (White House, TN)</t>
  </si>
  <si>
    <t>@ Evangel Christian (Alabaster, AL)</t>
  </si>
  <si>
    <t>Tennessee Heat</t>
  </si>
  <si>
    <t>@ Meadowview Christian (Selma, AL)</t>
  </si>
  <si>
    <t>East Central HomeSchool (Moody, AL)</t>
  </si>
  <si>
    <t>@ Southern Christian (Opelika, AL)</t>
  </si>
  <si>
    <t>@ Lighthouse HomeSchool (Oneonta, AL)</t>
  </si>
  <si>
    <t>Ezekiel Academy (Montgomery, AL)</t>
  </si>
  <si>
    <t>Tennessee Heat (Nashville, TN)</t>
  </si>
  <si>
    <t>@ Georgia Force Christian (Sugar Hill, GA)</t>
  </si>
  <si>
    <t xml:space="preserve">Evangel Christian </t>
  </si>
  <si>
    <t>@ Freedom Cowboys (Huntsville, AL)</t>
  </si>
  <si>
    <t>Success Unlimited Academy (Montgomery, AL)</t>
  </si>
  <si>
    <t>@ Southern Prep Academy (Camp Hill, AL)</t>
  </si>
  <si>
    <t>Lighthouse HomeSchool (Oneonta, AL)</t>
  </si>
  <si>
    <t>Ezekiel Academy</t>
  </si>
  <si>
    <t>@ Cornerstone Christian (Columbiana, AL)</t>
  </si>
  <si>
    <t>@ Springwood (Lanett, AL)</t>
  </si>
  <si>
    <t>@ Westwood (Camilla, GA)</t>
  </si>
  <si>
    <t>Meadowview Christian (Selma, AL)</t>
  </si>
  <si>
    <t>Trinity Christian Homeschool (Pelham, AL)</t>
  </si>
  <si>
    <t>Central Christian (Sharpsburg, GA)</t>
  </si>
  <si>
    <t>Tabernacle (Gardendale, AL)</t>
  </si>
  <si>
    <t>@ Tuscaloosa Christian (Cottondale, AL)</t>
  </si>
  <si>
    <t>New Life Christian (Millbrook, AL)</t>
  </si>
  <si>
    <t>@ East Central HomeSchool (Moody, AL)</t>
  </si>
  <si>
    <t>Trinity Christian</t>
  </si>
  <si>
    <t>Tuscaloosa Christian (Cottondale, AL)</t>
  </si>
  <si>
    <t>@ New Life Christian (Millbrook, AL)</t>
  </si>
  <si>
    <t>Tabernacle</t>
  </si>
  <si>
    <t>@ Cornerstone Christian (Rainsville, AL)</t>
  </si>
  <si>
    <t>@ Tabernacle (Gardendale, AL)</t>
  </si>
  <si>
    <t>Tuscaloosa Christian</t>
  </si>
  <si>
    <t>Evangel Christian (Alabaster, AL)</t>
  </si>
  <si>
    <t>Lighthouse Homeschool</t>
  </si>
  <si>
    <t>Non Varsity Opponent</t>
  </si>
  <si>
    <t>@ Non Varsity Opponent</t>
  </si>
  <si>
    <t>East Central Homeschool</t>
  </si>
  <si>
    <t>@ Windsor Academy (Macon, GA)</t>
  </si>
  <si>
    <t>Greenville Hurricanes (Greenville, SC)</t>
  </si>
  <si>
    <t>@ Augusta Eagles (Martinez, GA)</t>
  </si>
  <si>
    <t>@ David Emanuel Academy (Stillmore, GA)</t>
  </si>
  <si>
    <t>@ Providence HomeSchool (Columbia, SC)</t>
  </si>
  <si>
    <t>Vidalia Heritage Academy (Vidalia, GA)</t>
  </si>
  <si>
    <t>@ Covenant Academy (Macon, GA)</t>
  </si>
  <si>
    <t>Providence HomeSchool (Columbia, SC)</t>
  </si>
  <si>
    <t>Augusta Eagles (Martinez, GA)</t>
  </si>
  <si>
    <t>@ Carolina Wildcats (Pickens, SC)</t>
  </si>
  <si>
    <t>Augusta Christian (Martinez, GA)</t>
  </si>
  <si>
    <t>Coastal HomeSchool (Pembroke, GA)</t>
  </si>
  <si>
    <t>@ Augusta Christian (Martinez, GA)</t>
  </si>
  <si>
    <t>PAC Panthers</t>
  </si>
  <si>
    <t/>
  </si>
  <si>
    <t>Franklin Christian Academy (Franklin, TN)</t>
  </si>
  <si>
    <t>Lancaster Christian Academy (Smyrna, TN)</t>
  </si>
  <si>
    <t>Ezell-Harding</t>
  </si>
  <si>
    <t>@ South Haven Christian (Springfield, TN)</t>
  </si>
  <si>
    <t>Franklin Classical</t>
  </si>
  <si>
    <t>@ Rock Hills (Mankato, KS)</t>
  </si>
  <si>
    <t>Cair Paravel (Topeka, KS)</t>
  </si>
  <si>
    <t>@ Manhattan Eagles (Manhattan, KS)</t>
  </si>
  <si>
    <t>Wichita Warriors</t>
  </si>
  <si>
    <t>Lancaster Christian</t>
  </si>
  <si>
    <t>Lighthouse Christian</t>
  </si>
  <si>
    <t>Providence Christian</t>
  </si>
  <si>
    <t>Providence Christian (Murfreesboro, TN)</t>
  </si>
  <si>
    <t>Aug 29th</t>
  </si>
  <si>
    <t>at Cornerstone Family School</t>
  </si>
  <si>
    <t>Sept 5th</t>
  </si>
  <si>
    <t>home vs Claremore Christian</t>
  </si>
  <si>
    <t>Sept 12th</t>
  </si>
  <si>
    <t>home vs Cross Christian</t>
  </si>
  <si>
    <t>Sept 19th</t>
  </si>
  <si>
    <t>home vs Sunrise Christian</t>
  </si>
  <si>
    <t>Sept 26th</t>
  </si>
  <si>
    <t>home vs Abundant Life</t>
  </si>
  <si>
    <t>Oct 2nd</t>
  </si>
  <si>
    <t>home vs Arkansas Christian</t>
  </si>
  <si>
    <t>Oct 10th</t>
  </si>
  <si>
    <t>at Unity Christian</t>
  </si>
  <si>
    <t>Oct 17th</t>
  </si>
  <si>
    <t>at Destiny Christian</t>
  </si>
  <si>
    <t>Oct 23rd</t>
  </si>
  <si>
    <t>home vs Welson High School</t>
  </si>
  <si>
    <t>Oct 31st</t>
  </si>
  <si>
    <t>at SW Christian</t>
  </si>
  <si>
    <t>Cornerstone Spartans</t>
  </si>
  <si>
    <t>Destiny Christian</t>
  </si>
  <si>
    <t>Aug 28th</t>
  </si>
  <si>
    <t>home vs Alex</t>
  </si>
  <si>
    <t>at Wellston</t>
  </si>
  <si>
    <t>Sept 4th</t>
  </si>
  <si>
    <t>Sept 11th</t>
  </si>
  <si>
    <t>home vs Shattuck</t>
  </si>
  <si>
    <t>Sept 18th</t>
  </si>
  <si>
    <t>at Watumpka</t>
  </si>
  <si>
    <t>Sept 25th</t>
  </si>
  <si>
    <t>home vs Life Prep</t>
  </si>
  <si>
    <t>at Keota</t>
  </si>
  <si>
    <t>Oct 9th</t>
  </si>
  <si>
    <t>at Sunrise</t>
  </si>
  <si>
    <t>Oct 30th</t>
  </si>
  <si>
    <t>home vs Union Christian</t>
  </si>
  <si>
    <t>at St.Mary's</t>
  </si>
  <si>
    <t>home vs Topeka Cornerstone</t>
  </si>
  <si>
    <t>at Life Prep</t>
  </si>
  <si>
    <t>New Life Christian</t>
  </si>
  <si>
    <t>at Jacksonville Christian</t>
  </si>
  <si>
    <t>at Evangel Montgomery</t>
  </si>
  <si>
    <t>home vs Success Unlimited</t>
  </si>
  <si>
    <t>home vs Victory Christian</t>
  </si>
  <si>
    <t>at Cornerstone Christian</t>
  </si>
  <si>
    <t>at Trinity Christian</t>
  </si>
  <si>
    <t>Oct 16th</t>
  </si>
  <si>
    <t>home vs Tabernacle</t>
  </si>
  <si>
    <t>at Russell Christian</t>
  </si>
  <si>
    <t xml:space="preserve"> Russell Christian</t>
  </si>
  <si>
    <t>home vs New Life Ch</t>
  </si>
  <si>
    <t>home vs Ezekiel Academy</t>
  </si>
  <si>
    <t>Aug 21st</t>
  </si>
  <si>
    <t>Freedom Cowboys</t>
  </si>
  <si>
    <t>Sacred Heart</t>
  </si>
  <si>
    <t>at Franklin Classical</t>
  </si>
  <si>
    <t xml:space="preserve"> at Franklin Christian</t>
  </si>
  <si>
    <t>at CCS</t>
  </si>
  <si>
    <t>at Tennessee Heat (Nashville, TN)</t>
  </si>
  <si>
    <t>at Subiaco Academy</t>
  </si>
  <si>
    <t>Riverside Christian</t>
  </si>
  <si>
    <t>Franklin Christian</t>
  </si>
  <si>
    <t>Union Christian</t>
  </si>
  <si>
    <t>Unity Christian</t>
  </si>
  <si>
    <t>at Spring Hill</t>
  </si>
  <si>
    <t>Sept 10th</t>
  </si>
  <si>
    <t>at Cornerstone Spartans</t>
  </si>
  <si>
    <t>Abundant Life</t>
  </si>
  <si>
    <t>at Arkansas Christian</t>
  </si>
  <si>
    <t>Oct 31th</t>
  </si>
  <si>
    <t>Hebron Christian</t>
  </si>
  <si>
    <t>at Claremore Christian</t>
  </si>
  <si>
    <t>South Haven</t>
  </si>
  <si>
    <t>at Ezell-Harding</t>
  </si>
  <si>
    <t>Ezell Harding</t>
  </si>
  <si>
    <t>CCS</t>
  </si>
  <si>
    <t>at Lancaster Christian</t>
  </si>
  <si>
    <t>at Providence Christian</t>
  </si>
  <si>
    <t>at South Haven</t>
  </si>
  <si>
    <t>at Franklin Christian</t>
  </si>
  <si>
    <t xml:space="preserve"> at PCA</t>
  </si>
  <si>
    <t>BG</t>
  </si>
  <si>
    <t>at Sacred Heart</t>
  </si>
  <si>
    <t>at BG</t>
  </si>
  <si>
    <t>at Lighthouse</t>
  </si>
  <si>
    <t>EH</t>
  </si>
  <si>
    <t>Riverside</t>
  </si>
  <si>
    <t xml:space="preserve"> at Lancaster</t>
  </si>
  <si>
    <t xml:space="preserve">CCS </t>
  </si>
  <si>
    <t>PCA</t>
  </si>
  <si>
    <t>at Franklin CH</t>
  </si>
  <si>
    <t>at Fraklin Classical</t>
  </si>
  <si>
    <t>at PCA</t>
  </si>
  <si>
    <t>FCA</t>
  </si>
  <si>
    <t>at Ezell Harding</t>
  </si>
  <si>
    <t>st Franklin Classical</t>
  </si>
  <si>
    <t xml:space="preserve"> at Evangel</t>
  </si>
  <si>
    <t>at Memphis</t>
  </si>
  <si>
    <t>Ezekiel</t>
  </si>
  <si>
    <t>at Evangel</t>
  </si>
  <si>
    <t>Freedom</t>
  </si>
  <si>
    <t>Aug 27th</t>
  </si>
  <si>
    <t>Victory</t>
  </si>
  <si>
    <t>at North River</t>
  </si>
  <si>
    <t>Playoffs</t>
  </si>
  <si>
    <t>Russell Christian</t>
  </si>
  <si>
    <t>at  Southern Prep (Opelika, AL)</t>
  </si>
  <si>
    <t>Southern Prep (Opelika, AL)</t>
  </si>
  <si>
    <t>at Sunrise Ch</t>
  </si>
  <si>
    <t>Manhattan Eagles</t>
  </si>
  <si>
    <t>Life Prep</t>
  </si>
  <si>
    <t xml:space="preserve">at Veritas </t>
  </si>
  <si>
    <t>Norborne-Hardin Central</t>
  </si>
  <si>
    <t>at Cair Paravel</t>
  </si>
  <si>
    <t>Maranatha Ch</t>
  </si>
  <si>
    <t>Bishop Lablond</t>
  </si>
  <si>
    <t>at Manhattan Eagles</t>
  </si>
  <si>
    <t>Archie</t>
  </si>
  <si>
    <t>Drexel/Miami</t>
  </si>
  <si>
    <t>at Wichita Warriors</t>
  </si>
  <si>
    <t>Cambridge Academy/Palmetto Christian</t>
  </si>
  <si>
    <t>New Hope Leadership Academy </t>
  </si>
  <si>
    <t>Providence Christian Academy </t>
  </si>
  <si>
    <t>at  Riverside Christian Academy </t>
  </si>
  <si>
    <t>at Russell Christian Academy </t>
  </si>
  <si>
    <t>at Jacksonville Christian Academy </t>
  </si>
  <si>
    <t>at Trinity Christian Homeschool</t>
  </si>
  <si>
    <t>Jacksonville Christian Academy </t>
  </si>
  <si>
    <t xml:space="preserve">at Riverside Christian </t>
  </si>
  <si>
    <t>at Christian Community </t>
  </si>
  <si>
    <t>at Franklin Christian Academy </t>
  </si>
  <si>
    <t>at Ezell-Harding Christian </t>
  </si>
  <si>
    <t>Sacred Heart of Jesus </t>
  </si>
  <si>
    <t>at Lancaster Christian Academy</t>
  </si>
  <si>
    <t>at South Haven Christian )</t>
  </si>
  <si>
    <t xml:space="preserve">at Ezell-Harding </t>
  </si>
  <si>
    <t>at Red Boiling Springs</t>
  </si>
  <si>
    <t>Christian Community </t>
  </si>
  <si>
    <t xml:space="preserve">Kansas City East </t>
  </si>
  <si>
    <t>Trinity Christian Homeschool</t>
  </si>
  <si>
    <t>a Freedom Cowboys </t>
  </si>
  <si>
    <t>a Tabernacle</t>
  </si>
  <si>
    <t>a Tuscaloosa Christian</t>
  </si>
  <si>
    <t>a Ezekiel Academy </t>
  </si>
  <si>
    <t>Southern Prep Academy</t>
  </si>
  <si>
    <t>Sunrise Christian Academy</t>
  </si>
  <si>
    <t>a Evangel Christian </t>
  </si>
  <si>
    <t>a Ezekiel Academy</t>
  </si>
  <si>
    <t>a Southern Christian </t>
  </si>
  <si>
    <t>Southern Christian </t>
  </si>
  <si>
    <t>Lighthouse HomeSchool</t>
  </si>
  <si>
    <t>Ezell-Harding Christian </t>
  </si>
  <si>
    <t>a Tennessee Heat </t>
  </si>
  <si>
    <t>Cornerstone Family Saints (Topeka, KS)</t>
  </si>
  <si>
    <t>Cornerstone Fam Saints</t>
  </si>
  <si>
    <t>Kipp Van Camp</t>
  </si>
  <si>
    <t>785-806-3951</t>
  </si>
  <si>
    <t>drkipp1262@gmail.com</t>
  </si>
  <si>
    <t>at Webb School</t>
  </si>
  <si>
    <t>Carolina Wildcats (Pickens, SC)</t>
  </si>
  <si>
    <t>Evangel Montgomery (Montgomery, AL)</t>
  </si>
  <si>
    <t>KC East (Kansas City, MO)</t>
  </si>
  <si>
    <t>Success Unlimited</t>
  </si>
  <si>
    <t>Jacksonville Christian (Jacksonville, AL)</t>
  </si>
  <si>
    <t>Tommy Miller</t>
  </si>
  <si>
    <t>256.435.3333</t>
  </si>
  <si>
    <t>Success Unimited</t>
  </si>
  <si>
    <t>Jacksonville Ch (AL)</t>
  </si>
  <si>
    <t>L</t>
  </si>
  <si>
    <t>L26</t>
  </si>
  <si>
    <t>L50</t>
  </si>
  <si>
    <t>L28</t>
  </si>
  <si>
    <t>L10</t>
  </si>
  <si>
    <t>W31</t>
  </si>
  <si>
    <t>W32</t>
  </si>
  <si>
    <t>W53</t>
  </si>
  <si>
    <t>W47</t>
  </si>
  <si>
    <t>W28</t>
  </si>
  <si>
    <t>W63</t>
  </si>
  <si>
    <t>L47</t>
  </si>
  <si>
    <t>L63</t>
  </si>
  <si>
    <t>L4</t>
  </si>
  <si>
    <t>W6</t>
  </si>
  <si>
    <t>L53</t>
  </si>
  <si>
    <t>f2</t>
  </si>
  <si>
    <t>L23</t>
  </si>
  <si>
    <t>L13</t>
  </si>
  <si>
    <t>L6</t>
  </si>
  <si>
    <t>W40</t>
  </si>
  <si>
    <t>w18</t>
  </si>
  <si>
    <t>L18</t>
  </si>
  <si>
    <t>L2</t>
  </si>
  <si>
    <t>W13</t>
  </si>
  <si>
    <t xml:space="preserve">w </t>
  </si>
  <si>
    <t>W</t>
  </si>
  <si>
    <t>W8</t>
  </si>
  <si>
    <t>L8</t>
  </si>
  <si>
    <t>L32</t>
  </si>
  <si>
    <t>W4</t>
  </si>
  <si>
    <t xml:space="preserve">Trinity </t>
  </si>
  <si>
    <t>w54</t>
  </si>
  <si>
    <t>L20</t>
  </si>
  <si>
    <t>W24</t>
  </si>
  <si>
    <t>EVENG MONT</t>
  </si>
  <si>
    <t>W2</t>
  </si>
  <si>
    <t>W5</t>
  </si>
  <si>
    <t>L5</t>
  </si>
  <si>
    <t>L3</t>
  </si>
  <si>
    <t>W3</t>
  </si>
  <si>
    <t>tmillerjca@yahoo.com</t>
  </si>
  <si>
    <t>Bowling Green</t>
  </si>
  <si>
    <t>Evangel Montgomery</t>
  </si>
  <si>
    <t>playoff</t>
  </si>
  <si>
    <t>Franklin Classical (MTAC) - Austin</t>
  </si>
  <si>
    <t>Roland Bell</t>
  </si>
  <si>
    <t>706-329-2056</t>
  </si>
  <si>
    <t>rolandbell@southernprepacademy.org</t>
  </si>
  <si>
    <t>hwilson@holtvillelaw.com</t>
  </si>
  <si>
    <t>Hunter Wilson</t>
  </si>
  <si>
    <t>Westminster</t>
  </si>
  <si>
    <t>Solid Rock</t>
  </si>
  <si>
    <t>Westwood</t>
  </si>
  <si>
    <t>Franklin Classical (TN)</t>
  </si>
  <si>
    <t>Isaiah Austin</t>
  </si>
  <si>
    <t>Dack299@aol.com</t>
  </si>
  <si>
    <t>Trinity Christian HS (AL)</t>
  </si>
  <si>
    <t>Chris Garvey</t>
  </si>
  <si>
    <t>Harvester Christian (GA)</t>
  </si>
  <si>
    <t>Trevor Read</t>
  </si>
  <si>
    <t>NAME</t>
  </si>
  <si>
    <t>GR.</t>
  </si>
  <si>
    <t>POS.</t>
  </si>
  <si>
    <t>HT.</t>
  </si>
  <si>
    <t>WT.</t>
  </si>
  <si>
    <t>Connor Bumpers</t>
  </si>
  <si>
    <t>Mekhi Bogerty</t>
  </si>
  <si>
    <t>DB, QB, WR</t>
  </si>
  <si>
    <t>6' 0"</t>
  </si>
  <si>
    <t>5' 9"</t>
  </si>
  <si>
    <t>Hunter Gasaway</t>
  </si>
  <si>
    <t>Garrett Peebles</t>
  </si>
  <si>
    <t>5' 7"</t>
  </si>
  <si>
    <t>5' 10"</t>
  </si>
  <si>
    <t>Evan Cole</t>
  </si>
  <si>
    <t>5' 6"</t>
  </si>
  <si>
    <t>Owen Wolfe</t>
  </si>
  <si>
    <t>Dalson Brantley</t>
  </si>
  <si>
    <t>Garrett Guesnon</t>
  </si>
  <si>
    <t>Breck Weaver</t>
  </si>
  <si>
    <t>Tristen Ellis</t>
  </si>
  <si>
    <t>LB</t>
  </si>
  <si>
    <t>Josh Mims</t>
  </si>
  <si>
    <t>Chase Merritt</t>
  </si>
  <si>
    <t>Pierce Hinderliter</t>
  </si>
  <si>
    <t>Gabe Weaver</t>
  </si>
  <si>
    <t>Michael Ballard</t>
  </si>
  <si>
    <t>DE, TE</t>
  </si>
  <si>
    <t>Hunter Borden</t>
  </si>
  <si>
    <t>Wei long Tham</t>
  </si>
  <si>
    <t>5' 8"</t>
  </si>
  <si>
    <t>Steven Hauer</t>
  </si>
  <si>
    <t>DL, OL, TE</t>
  </si>
  <si>
    <t>5' 11"</t>
  </si>
  <si>
    <t>Isaac Chau</t>
  </si>
  <si>
    <t>Leonce Daigle</t>
  </si>
  <si>
    <t>Andrew Maxey</t>
  </si>
  <si>
    <t>John Tyler Roden</t>
  </si>
  <si>
    <t>6' 2"</t>
  </si>
  <si>
    <t>Lucas Mast</t>
  </si>
  <si>
    <t>Cole Romano</t>
  </si>
  <si>
    <t>Will Welch</t>
  </si>
  <si>
    <t>QB, CB</t>
  </si>
  <si>
    <t>Bradley Davis</t>
  </si>
  <si>
    <t>6' 3"</t>
  </si>
  <si>
    <t>Kaden Jones</t>
  </si>
  <si>
    <t>CB, ATH</t>
  </si>
  <si>
    <t>WR, OLB</t>
  </si>
  <si>
    <t>6' 1"</t>
  </si>
  <si>
    <t>Kyle Jones</t>
  </si>
  <si>
    <t>DB, ATH</t>
  </si>
  <si>
    <t>Connor Nettles</t>
  </si>
  <si>
    <t>Chris Le</t>
  </si>
  <si>
    <t>Zane Barlow</t>
  </si>
  <si>
    <t>Colton Dorough</t>
  </si>
  <si>
    <t>Hayden Black</t>
  </si>
  <si>
    <t>5' 5"</t>
  </si>
  <si>
    <t>FB, NG</t>
  </si>
  <si>
    <t>Marc Ayers</t>
  </si>
  <si>
    <t>6' 5"</t>
  </si>
  <si>
    <t>Jake Parker</t>
  </si>
  <si>
    <t>ATH, DE</t>
  </si>
  <si>
    <t>C, DL</t>
  </si>
  <si>
    <t>C</t>
  </si>
  <si>
    <t>Matthew Long</t>
  </si>
  <si>
    <t>Khennessy Williams</t>
  </si>
  <si>
    <t xml:space="preserve">2019 NHSA  Tournament (8 man) </t>
  </si>
  <si>
    <t xml:space="preserve">   paid</t>
  </si>
  <si>
    <t>FIRST WEEK Friday 15th to Tuesday 19th</t>
  </si>
  <si>
    <t>Room #</t>
  </si>
  <si>
    <t>Laguna Beach Rooms</t>
  </si>
  <si>
    <t>Description</t>
  </si>
  <si>
    <t>Date arriving</t>
  </si>
  <si>
    <t>Family</t>
  </si>
  <si>
    <t>Cost/room</t>
  </si>
  <si>
    <t># nights</t>
  </si>
  <si>
    <t>Total Room</t>
  </si>
  <si>
    <t>Matthew</t>
  </si>
  <si>
    <t>2BR +L1R/K (1db/2b)(10b)</t>
  </si>
  <si>
    <t>Fri 15-Tue 19</t>
  </si>
  <si>
    <t>TanyaGothard2-3k</t>
  </si>
  <si>
    <t xml:space="preserve"> Evangel</t>
  </si>
  <si>
    <t>Mark</t>
  </si>
  <si>
    <t>M Jeffers2+3k</t>
  </si>
  <si>
    <t>Luke</t>
  </si>
  <si>
    <t>1R-1dbl+sofa=2KTv</t>
  </si>
  <si>
    <t>W Jeffers 1</t>
  </si>
  <si>
    <t>John</t>
  </si>
  <si>
    <t>1R-1 dbl 6=7or8</t>
  </si>
  <si>
    <t>Angie Kock2+1</t>
  </si>
  <si>
    <t>Acts</t>
  </si>
  <si>
    <t>1R-2db+2b=6</t>
  </si>
  <si>
    <t xml:space="preserve">Terry Gothard 3 </t>
  </si>
  <si>
    <t>Romans</t>
  </si>
  <si>
    <t>1R-2 dbl/2b=6KTv</t>
  </si>
  <si>
    <t>Lea West 2+1k</t>
  </si>
  <si>
    <t>Corinthians</t>
  </si>
  <si>
    <t>James Lumpkin 1+2k</t>
  </si>
  <si>
    <t>Galatians</t>
  </si>
  <si>
    <t>1R-2dbl/4b=6KTv</t>
  </si>
  <si>
    <t>K. Quillman 3+2k</t>
  </si>
  <si>
    <t>Ephesians</t>
  </si>
  <si>
    <t>1 dbl+10 bb</t>
  </si>
  <si>
    <t>Sun 17th - Sun 24</t>
  </si>
  <si>
    <t>NOAH Jones 2 +3</t>
  </si>
  <si>
    <t xml:space="preserve"> $-   </t>
  </si>
  <si>
    <t>Phillipians</t>
  </si>
  <si>
    <t>1 dbl + 10 bb</t>
  </si>
  <si>
    <t>Darlene Rice 2</t>
  </si>
  <si>
    <t>Colossians</t>
  </si>
  <si>
    <t>1R-1dbl/2b=4KTv</t>
  </si>
  <si>
    <t>Fri 15-Mon 18</t>
  </si>
  <si>
    <t>Coach Smith</t>
  </si>
  <si>
    <t>Thessalonians</t>
  </si>
  <si>
    <t>1 dbl + 4 bb</t>
  </si>
  <si>
    <t xml:space="preserve"> Billy Mitchell 2</t>
  </si>
  <si>
    <t>Timothy Dorm</t>
  </si>
  <si>
    <t xml:space="preserve">   </t>
  </si>
  <si>
    <t>Titus (2 br)</t>
  </si>
  <si>
    <t>2BR-1dbl+8b=10K</t>
  </si>
  <si>
    <t>Rachel Mann 2+4k</t>
  </si>
  <si>
    <t>Philemon (downstairs)</t>
  </si>
  <si>
    <t>1R-1dbl/8b=10K</t>
  </si>
  <si>
    <t>Marty Black 2+5k</t>
  </si>
  <si>
    <t>Hebrews   (downstairs)</t>
  </si>
  <si>
    <t>E-H LisaBecker1</t>
  </si>
  <si>
    <t>Ezell-Harding (bedding)</t>
  </si>
  <si>
    <t>James</t>
  </si>
  <si>
    <t>Brian Viles 2+1k</t>
  </si>
  <si>
    <t>Peter</t>
  </si>
  <si>
    <t>1 dbl</t>
  </si>
  <si>
    <t>E-H LadariusPrice1</t>
  </si>
  <si>
    <t>Jude</t>
  </si>
  <si>
    <t>1R-1dbl+sofa=2,3,4 KTv</t>
  </si>
  <si>
    <t>E-H Liddell 1 bedding</t>
  </si>
  <si>
    <t>Genesis</t>
  </si>
  <si>
    <t>2 dbl+KTv</t>
  </si>
  <si>
    <t>Iva Hendon 1</t>
  </si>
  <si>
    <t>Exodus</t>
  </si>
  <si>
    <t>Katie Ferrell 1</t>
  </si>
  <si>
    <t xml:space="preserve">Bethlehem Dorm </t>
  </si>
  <si>
    <t>Bethlehem Staff Room</t>
  </si>
  <si>
    <t>Nehemiah</t>
  </si>
  <si>
    <t>E-H Lenard 1bedding</t>
  </si>
  <si>
    <t>Job</t>
  </si>
  <si>
    <t>E-H Gambill 1 beddding</t>
  </si>
  <si>
    <t>Psalms (2 br)</t>
  </si>
  <si>
    <t>2BR2BA-2dbl/4b=12KTv</t>
  </si>
  <si>
    <t>E-H Hampton 1 bedding</t>
  </si>
  <si>
    <t>Proverbs</t>
  </si>
  <si>
    <t>E-H Heiman  2bedding</t>
  </si>
  <si>
    <t>Hosea</t>
  </si>
  <si>
    <t>E-H Griffin 1</t>
  </si>
  <si>
    <t>Jeremiah</t>
  </si>
  <si>
    <t>E-H Braden 1 bedding</t>
  </si>
  <si>
    <t xml:space="preserve">E-H Anderson </t>
  </si>
  <si>
    <t>Daniel Dorm</t>
  </si>
  <si>
    <t xml:space="preserve">1dbl,16 (2 Rooms dbl, </t>
  </si>
  <si>
    <t xml:space="preserve"> 
</t>
  </si>
  <si>
    <t>Isaiah Dorm</t>
  </si>
  <si>
    <t>6 bunk</t>
  </si>
  <si>
    <t>Joel Dorm</t>
  </si>
  <si>
    <t>Amos Dorm</t>
  </si>
  <si>
    <t>Obediah Dorm</t>
  </si>
  <si>
    <t>Jonah Dorm</t>
  </si>
  <si>
    <t xml:space="preserve">Micah </t>
  </si>
  <si>
    <t>1 dbl+TV</t>
  </si>
  <si>
    <t xml:space="preserve">X </t>
  </si>
  <si>
    <t>2BR2Ba(2dbl)(6b)(2bLR)=10</t>
  </si>
  <si>
    <t>Fri 15 - Sun 24</t>
  </si>
  <si>
    <t>NG Diana</t>
  </si>
  <si>
    <t>Bethany Room</t>
  </si>
  <si>
    <t>2 dbl 3 bunk/no TV</t>
  </si>
  <si>
    <t>PAC  Cheer</t>
  </si>
  <si>
    <t>PAC Duke/Ihrie</t>
  </si>
  <si>
    <t>PAC Gay</t>
  </si>
  <si>
    <t>PAC McKay</t>
  </si>
  <si>
    <t>PAC Harrison</t>
  </si>
  <si>
    <t>PAC Bus Driver</t>
  </si>
  <si>
    <t>PAC Hucks</t>
  </si>
  <si>
    <t>PAC Jones</t>
  </si>
  <si>
    <t>PAC Porter (Will)</t>
  </si>
  <si>
    <t>Bethany Staff mini/micr</t>
  </si>
  <si>
    <t>2 dbl 2 bunk =4/5/6</t>
  </si>
  <si>
    <t>PAC Rish</t>
  </si>
  <si>
    <t>PAC Stillinger</t>
  </si>
  <si>
    <t>PAC Taylor</t>
  </si>
  <si>
    <t>PAC Trawick</t>
  </si>
  <si>
    <t>PAC Moore</t>
  </si>
  <si>
    <t>PAC Nelson</t>
  </si>
  <si>
    <t>PAC Youmans</t>
  </si>
  <si>
    <t>PAC Team</t>
  </si>
  <si>
    <t>E-H Bertrand 1</t>
  </si>
  <si>
    <t xml:space="preserve">Galilee Room </t>
  </si>
  <si>
    <t>1 dbl 6 bunks/no TV</t>
  </si>
  <si>
    <t>Southern Prep Team</t>
  </si>
  <si>
    <t>Galilee Room</t>
  </si>
  <si>
    <t>Galilee Room (3&amp;4can join)</t>
  </si>
  <si>
    <t>8 bunks/no TV</t>
  </si>
  <si>
    <t>Galilee Room (10&amp;11 can join)</t>
  </si>
  <si>
    <t>Joseph House</t>
  </si>
  <si>
    <t>(2)br 6bb,1br 14bb,db,3ba=27</t>
  </si>
  <si>
    <t>FREEDOM CONNOLLY</t>
  </si>
  <si>
    <t>Ephraim</t>
  </si>
  <si>
    <t>(2)br db4bb,1br 6bb 2ba=12</t>
  </si>
  <si>
    <t>FREEDOM Soli</t>
  </si>
  <si>
    <t>Esau Up</t>
  </si>
  <si>
    <t>1BR1Ba-LR/Kit/10b</t>
  </si>
  <si>
    <t>Esau Down</t>
  </si>
  <si>
    <t>E-H Coach</t>
  </si>
  <si>
    <t>Jacob down</t>
  </si>
  <si>
    <t>1BR1Ba-LR/Kit/2db6b</t>
  </si>
  <si>
    <t>Jacob up</t>
  </si>
  <si>
    <t>Benjamin House(behind Jacob</t>
  </si>
  <si>
    <t>3br/1ba 2 Queen+6b (8,9)</t>
  </si>
  <si>
    <t>Davids House (16th&amp;FB)</t>
  </si>
  <si>
    <t>3br/3ba 2(Qn+4b)(6b) (16T)</t>
  </si>
  <si>
    <t>Andrews House</t>
  </si>
  <si>
    <t>3br/2ba (Qn+2b each) (10,11)</t>
  </si>
  <si>
    <t>Sat 16 - Tues 19</t>
  </si>
  <si>
    <t>Abraham Dorm North</t>
  </si>
  <si>
    <t>1R-12b</t>
  </si>
  <si>
    <t>Ezell-Harding Team</t>
  </si>
  <si>
    <t>Abraham Dorm South</t>
  </si>
  <si>
    <t>Abraham House</t>
  </si>
  <si>
    <t>3BR2Ba(1dbl+2b)(1dbl+2)16b</t>
  </si>
  <si>
    <t xml:space="preserve">Isaac </t>
  </si>
  <si>
    <t>1BR1Ba-LR/Kit/2db8b</t>
  </si>
  <si>
    <t>Jerusalem Dorm Nup</t>
  </si>
  <si>
    <t>Jerusalem Dorm Ndown</t>
  </si>
  <si>
    <t>Jerusalem Dorm Sup</t>
  </si>
  <si>
    <t>Jerusalem Dorm Sdown</t>
  </si>
  <si>
    <t>Levi House</t>
  </si>
  <si>
    <t>3 dbl + 14 bb= 17</t>
  </si>
  <si>
    <t>Simon House</t>
  </si>
  <si>
    <t>3 br 2(queen)(bunk rm)</t>
  </si>
  <si>
    <t>Lazarus House</t>
  </si>
  <si>
    <t>22 = rooms plus LR+Kit</t>
  </si>
  <si>
    <t>Lazarus Dorm</t>
  </si>
  <si>
    <t>16=bbs</t>
  </si>
  <si>
    <t>Noah House Up</t>
  </si>
  <si>
    <t>Noah House Down</t>
  </si>
  <si>
    <t>Moses East</t>
  </si>
  <si>
    <t>Sat 16 - Sun 24</t>
  </si>
  <si>
    <t>Hank (Dawn+Bill+)</t>
  </si>
  <si>
    <t>Moses West</t>
  </si>
  <si>
    <t xml:space="preserve"> Wed 13 - Sun 24</t>
  </si>
  <si>
    <t xml:space="preserve">HANK STDENIS </t>
  </si>
  <si>
    <t xml:space="preserve">Paul's House </t>
  </si>
  <si>
    <t>1 qu + 32bb</t>
  </si>
  <si>
    <t>EVANGEL Team</t>
  </si>
  <si>
    <t>Paul's Dorm</t>
  </si>
  <si>
    <t>16 bb</t>
  </si>
  <si>
    <t>Judah on 15th</t>
  </si>
  <si>
    <t>Gulfside dorm</t>
  </si>
  <si>
    <t>FREEDOM Team</t>
  </si>
  <si>
    <t>Gulfside(no Kitchen)</t>
  </si>
  <si>
    <t>1dbl</t>
  </si>
  <si>
    <t>Gulfside (no Kitchen)</t>
  </si>
  <si>
    <t>Gulfside Mini Ref/Micro</t>
  </si>
  <si>
    <t>FREEDOM COLLINS</t>
  </si>
  <si>
    <t>1dbl+2 bunk</t>
  </si>
  <si>
    <t>FREEDOM GOK ALL</t>
  </si>
  <si>
    <t>Gulfside</t>
  </si>
  <si>
    <t>2 dbl+4bunk+sofa</t>
  </si>
  <si>
    <t>FREEDOM GOKMEN</t>
  </si>
  <si>
    <t>FREEDOM GOK KEMP</t>
  </si>
  <si>
    <t>FREEDOM  CHANNELL</t>
  </si>
  <si>
    <t>FREEDOM  HALE</t>
  </si>
  <si>
    <t>FREEDOM  HERMINA</t>
  </si>
  <si>
    <t>FREEDOM  KAUFFMAN</t>
  </si>
  <si>
    <t>FREEDOM  KINNEY</t>
  </si>
  <si>
    <t>FREEDOM  MCDONALD</t>
  </si>
  <si>
    <t>FREEDOM  MITCHELL</t>
  </si>
  <si>
    <t>FREEDOM  OGLETREE</t>
  </si>
  <si>
    <t>FREEDOM  Kerr</t>
  </si>
  <si>
    <t>5 1dbl+4bunk</t>
  </si>
  <si>
    <t>FREEDOM  DALTON</t>
  </si>
  <si>
    <t>FREEDOM  GIVHAN</t>
  </si>
  <si>
    <t>FREEDOM  TUCKER</t>
  </si>
  <si>
    <t>FREEDOM  WRIGHT</t>
  </si>
  <si>
    <t>FREEDOM CARPENTER</t>
  </si>
  <si>
    <t>FREEDOM  WINBORN</t>
  </si>
  <si>
    <t>FREEDOM  APPLETON</t>
  </si>
  <si>
    <t>FREEDOM  WIERSMA</t>
  </si>
  <si>
    <t>FREEDOM  KOUBEK</t>
  </si>
  <si>
    <t>FREEDOM  HARRIS</t>
  </si>
  <si>
    <t>FREEDOM  MCCLURE</t>
  </si>
  <si>
    <t>FREEDOM  WALBOM</t>
  </si>
  <si>
    <t>Rehobeth  Up 107 thru 110</t>
  </si>
  <si>
    <t>Bunks 16,12,4,6</t>
  </si>
  <si>
    <t>Rehobeth Down 216,217</t>
  </si>
  <si>
    <t>Bunks 18,26</t>
  </si>
  <si>
    <t xml:space="preserve">    </t>
  </si>
  <si>
    <t>COTTAGES</t>
  </si>
  <si>
    <t>1BR-2 dbl +sofab+2b</t>
  </si>
  <si>
    <t>3,4,5,6,</t>
  </si>
  <si>
    <t>3,4,5,6</t>
  </si>
  <si>
    <t>2 dbl + sofa bed, tv, kit</t>
  </si>
  <si>
    <t>2,3,4</t>
  </si>
  <si>
    <t>2 dbl + sofa bed</t>
  </si>
  <si>
    <t>2BR(2dbl)(2dbl)2b</t>
  </si>
  <si>
    <t>4,5,6,7,8,</t>
  </si>
  <si>
    <t>6,7,8</t>
  </si>
  <si>
    <t>4br/4 dbl + 16 bunk</t>
  </si>
  <si>
    <t>Team or 12+</t>
  </si>
  <si>
    <t>2 dbl, 2 bunk,sofa</t>
  </si>
  <si>
    <t>4 to 7</t>
  </si>
  <si>
    <t>1BR-2 dbl +2b+ sofab</t>
  </si>
  <si>
    <t>4 dbl + 6 bunks</t>
  </si>
  <si>
    <t>7,8,9,10</t>
  </si>
  <si>
    <t>29A</t>
  </si>
  <si>
    <t>2 dbl + 4 bunks</t>
  </si>
  <si>
    <t>5,6,7</t>
  </si>
  <si>
    <t>29B</t>
  </si>
  <si>
    <t>1 dbl + 2 bunks</t>
  </si>
  <si>
    <t>3,4</t>
  </si>
  <si>
    <t>2 dbl + 2 bunk</t>
  </si>
  <si>
    <t>4,5</t>
  </si>
  <si>
    <t>4,5,6</t>
  </si>
  <si>
    <t>1 dbl + 14 bunk</t>
  </si>
  <si>
    <t>9 t0 16</t>
  </si>
  <si>
    <t>2BR/1dbl,8bunk</t>
  </si>
  <si>
    <t>8,9,10</t>
  </si>
  <si>
    <t>4 dbl, 2 sofa, 10 bb</t>
  </si>
  <si>
    <t>11 to 16</t>
  </si>
  <si>
    <t>3br/4 dbl, 2 sofa, 10 bb</t>
  </si>
  <si>
    <t>3 dbl, 14 bunk</t>
  </si>
  <si>
    <t>3br/3 dbl, 14 bunk,3ba</t>
  </si>
  <si>
    <t>Jerstaf</t>
  </si>
  <si>
    <t>Jericho Staff Room</t>
  </si>
  <si>
    <t>1 or 2</t>
  </si>
  <si>
    <t>Jericho</t>
  </si>
  <si>
    <t>Jerico Dorm</t>
  </si>
  <si>
    <t>Naz A</t>
  </si>
  <si>
    <t>2 dbl, tv,bath</t>
  </si>
  <si>
    <t>1,2,3</t>
  </si>
  <si>
    <t>Naz B</t>
  </si>
  <si>
    <t>Staff</t>
  </si>
  <si>
    <t>2 db+1b</t>
  </si>
  <si>
    <t>Bunk</t>
  </si>
  <si>
    <t>10 b</t>
  </si>
  <si>
    <t>Jordan Staff</t>
  </si>
  <si>
    <t>Bethel</t>
  </si>
  <si>
    <t>Bethel Dorm</t>
  </si>
  <si>
    <t>Bethel Staff Room</t>
  </si>
  <si>
    <t>Room Total</t>
  </si>
  <si>
    <t>Sales Tax</t>
  </si>
  <si>
    <t>Total</t>
  </si>
  <si>
    <t>EVANGEL CHEER 2+8</t>
  </si>
  <si>
    <t>TN HEAT</t>
  </si>
  <si>
    <t xml:space="preserve">   pai d</t>
  </si>
  <si>
    <t>2020 NHFA Team Info</t>
  </si>
  <si>
    <t># players</t>
  </si>
  <si>
    <t>coaches</t>
  </si>
  <si>
    <t>total</t>
  </si>
  <si>
    <t>parents</t>
  </si>
  <si>
    <t>children</t>
  </si>
  <si>
    <t>others</t>
  </si>
  <si>
    <t>total others</t>
  </si>
  <si>
    <t>Total attendees</t>
  </si>
  <si>
    <t>Budget</t>
  </si>
  <si>
    <t>NHSA TOURNAMENT</t>
  </si>
  <si>
    <t>FAMILY</t>
  </si>
  <si>
    <t>Rooms</t>
  </si>
  <si>
    <t>\4</t>
  </si>
  <si>
    <t>TOTAL AMT</t>
  </si>
  <si>
    <t>Deposit Amt Paid</t>
  </si>
  <si>
    <t>Date Paid</t>
  </si>
  <si>
    <t>#Players</t>
  </si>
  <si>
    <t>#Coaches</t>
  </si>
  <si>
    <t>Team Total</t>
  </si>
  <si>
    <t>#Parents</t>
  </si>
  <si>
    <t>#Children</t>
  </si>
  <si>
    <t>#Others</t>
  </si>
  <si>
    <t>TOTAL #</t>
  </si>
  <si>
    <t>Needed</t>
  </si>
  <si>
    <t>Total #</t>
  </si>
  <si>
    <t>Paid amount</t>
  </si>
  <si>
    <t>EVANGEL</t>
  </si>
  <si>
    <t>EZEKIEL ACADEMY</t>
  </si>
  <si>
    <t>SOUTHERN PREP</t>
  </si>
  <si>
    <t>max</t>
  </si>
  <si>
    <t>nhsa</t>
  </si>
  <si>
    <t xml:space="preserve">Ezekiel Cheer </t>
  </si>
  <si>
    <t>Fri 13 - Sun 22</t>
  </si>
  <si>
    <t>Tn Family</t>
  </si>
  <si>
    <t>Fri-13 to Tues-17</t>
  </si>
  <si>
    <t>Galatians (Handicap)</t>
  </si>
  <si>
    <t>NG Diana, Zane + 3</t>
  </si>
  <si>
    <t>Bethany Room (handi</t>
  </si>
  <si>
    <t>21dbl 6 twins/no TV</t>
  </si>
  <si>
    <t>2 dbl 6 twins/no TV</t>
  </si>
  <si>
    <t>2 dbl 4 twin =4/5/6</t>
  </si>
  <si>
    <t>Galilee Room (better bunks)</t>
  </si>
  <si>
    <t xml:space="preserve"> 8 bunks</t>
  </si>
  <si>
    <t>14 front, 12 dorm</t>
  </si>
  <si>
    <t>Ezekiel Academy Team</t>
  </si>
  <si>
    <t>Ezekiel Lawrence 2+2</t>
  </si>
  <si>
    <t xml:space="preserve">Benjamin </t>
  </si>
  <si>
    <t xml:space="preserve">Davids House </t>
  </si>
  <si>
    <t>Fri-13 to Sun 22</t>
  </si>
  <si>
    <t>Abe Dorm Up</t>
  </si>
  <si>
    <t>Abraham Dorm Up</t>
  </si>
  <si>
    <t>Abe Dorm Down</t>
  </si>
  <si>
    <t>Abraham Dorm Down</t>
  </si>
  <si>
    <t>Jerusalem Nup</t>
  </si>
  <si>
    <t>Jerusalem Ndown</t>
  </si>
  <si>
    <t>Jerusalem Sup</t>
  </si>
  <si>
    <t>Jerusalem Sdown</t>
  </si>
  <si>
    <t>Levi House on 13th</t>
  </si>
  <si>
    <t>next to Levi on 13th</t>
  </si>
  <si>
    <t xml:space="preserve">4 br/3ba (3 double, 4=bunks) </t>
  </si>
  <si>
    <t xml:space="preserve"> Wed 11 - Sun 22</t>
  </si>
  <si>
    <t>Paul's House</t>
  </si>
  <si>
    <t>1 qu + 32bb,   16bb</t>
  </si>
  <si>
    <t>TN HEAT Team</t>
  </si>
  <si>
    <t>Fri-13 to Wed 18</t>
  </si>
  <si>
    <t>Rehobeth Up (room 1)</t>
  </si>
  <si>
    <t>Bunks only</t>
  </si>
  <si>
    <t>Rehobeth  Up (room 2</t>
  </si>
  <si>
    <t>1BR-1qn+4b+sofa</t>
  </si>
  <si>
    <t>3 to 7</t>
  </si>
  <si>
    <t>2BR(2dbl)(2dbl)4b</t>
  </si>
  <si>
    <t>4br/4 dbl + 17 bunk</t>
  </si>
  <si>
    <t>2,3,4,5,6</t>
  </si>
  <si>
    <t>2BR-2qn+2 dbl + 6 bunks</t>
  </si>
  <si>
    <t>2 qn + 4 bunks</t>
  </si>
  <si>
    <t>2 dbl + 2 bunks</t>
  </si>
  <si>
    <t>1BR-2db+9b</t>
  </si>
  <si>
    <t>Staff House</t>
  </si>
  <si>
    <t>2,3,4,5</t>
  </si>
  <si>
    <t>Bunk House</t>
  </si>
  <si>
    <t>QB, S • Sr. • 6' 2" • 185 lbs</t>
  </si>
  <si>
    <t>Isaiah Zorn</t>
  </si>
  <si>
    <t>DE • Jr. • 6' 2" • 170 lbs</t>
  </si>
  <si>
    <t>Luke Jordan</t>
  </si>
  <si>
    <t>WR • Jr. • 5' 10" • 155 lbs</t>
  </si>
  <si>
    <t>Peyton Leach</t>
  </si>
  <si>
    <t>S, WR • Jr. • 6' 1" • 210 lbs</t>
  </si>
  <si>
    <t>Coby Taylor</t>
  </si>
  <si>
    <t>RB, CB • Sr. • 5' 9" • 155 lbs</t>
  </si>
  <si>
    <t>Bishop Spackman</t>
  </si>
  <si>
    <t>LB, RB • Sr. • 6' 0" • 230 lbs</t>
  </si>
  <si>
    <t>Brennan Tormey</t>
  </si>
  <si>
    <t>WR, S • So. • 6' 5" • 205 lbs</t>
  </si>
  <si>
    <t>Shaw Aplin</t>
  </si>
  <si>
    <t>CB, WR • Fr. • 5' 6" • 140 lbs</t>
  </si>
  <si>
    <t>Elijah Ward</t>
  </si>
  <si>
    <t>CB, WR • Jr. • 5' 8" • 140 lbs</t>
  </si>
  <si>
    <t>Jed Morris</t>
  </si>
  <si>
    <t>WR, DE • So. • 6' 0" • 155 lbs</t>
  </si>
  <si>
    <t>Payton Patchel</t>
  </si>
  <si>
    <t>MLB, TE • Jr. • 6' 2" • 205 lbs</t>
  </si>
  <si>
    <t>Noble Sefton</t>
  </si>
  <si>
    <t>WR, ATH, K • Sr. • 6' 0" • 170 lbs</t>
  </si>
  <si>
    <t>Corey Murphy</t>
  </si>
  <si>
    <t>TE, DE • Jr. • 6' 1" • 195 lbs</t>
  </si>
  <si>
    <t>Sam Brown</t>
  </si>
  <si>
    <t>DL, RB • So. • 5' 9" • 185 lbs</t>
  </si>
  <si>
    <t>Todd Wilson</t>
  </si>
  <si>
    <t>LB, RB • Fr. • 5' 11" • 155 lbs</t>
  </si>
  <si>
    <t>Trey Spackman</t>
  </si>
  <si>
    <t>DE, TE • Sr. • 6' 0" • 195 lbs</t>
  </si>
  <si>
    <t>Kyle Roberts</t>
  </si>
  <si>
    <t>CB • So. • 5' 6" • 135 lbs</t>
  </si>
  <si>
    <t>Will Fowler</t>
  </si>
  <si>
    <t>CB, RB • Sr. • 5' 6" • 150 lbs</t>
  </si>
  <si>
    <t>Sam Blount</t>
  </si>
  <si>
    <t>LB, RB • Fr. • 5' 10" • 145 lbs</t>
  </si>
  <si>
    <t>Wesley Speer</t>
  </si>
  <si>
    <t>K, RB • So. • 5' 8" • 165 lbs</t>
  </si>
  <si>
    <t>Jake Lawrence</t>
  </si>
  <si>
    <t>OL, LB • Fr. • 5' 5" • 145 lbs</t>
  </si>
  <si>
    <t>Jeremiah Weeks</t>
  </si>
  <si>
    <t>WR • Jr. • 6' 3" • 172 lbs</t>
  </si>
  <si>
    <t>Cecil Coon</t>
  </si>
  <si>
    <t>OL, DL • Jr. • 5' 9" • 215 lbs</t>
  </si>
  <si>
    <t>Daniel White</t>
  </si>
  <si>
    <t>DL, OL • Sr. • 5' 10" • 200 lbs</t>
  </si>
  <si>
    <t>John david Merithew</t>
  </si>
  <si>
    <t>TE • Sr. • 6' 4" • 175 lbs</t>
  </si>
  <si>
    <t>Josiah Merithew</t>
  </si>
  <si>
    <t>WR • So. • 6' 0" • 155 lbs</t>
  </si>
  <si>
    <t>Josiah Hamby</t>
  </si>
  <si>
    <t>DL, OL • Sr. • 6' 3" • 260 lbs</t>
  </si>
  <si>
    <t>Antonio Martin</t>
  </si>
  <si>
    <t>OL, DL • Jr. • 5' 10" • 195 lbs</t>
  </si>
  <si>
    <t>Christian Hester</t>
  </si>
  <si>
    <t>OL, DL • Jr. • 6' 3" • 190 lbs</t>
  </si>
  <si>
    <t>Holten Smith</t>
  </si>
  <si>
    <t>TE, DE • Jr. • 5' 9" • 140 lbs</t>
  </si>
  <si>
    <t>Bradley Baumgardner</t>
  </si>
  <si>
    <t>WR, DB • Jr. • 5' 11" • 155 lbs</t>
  </si>
  <si>
    <t>Austin Gay</t>
  </si>
  <si>
    <t>SR</t>
  </si>
  <si>
    <t>JR</t>
  </si>
  <si>
    <t>QB/S</t>
  </si>
  <si>
    <t>WR/S</t>
  </si>
  <si>
    <t>RB/CB</t>
  </si>
  <si>
    <t>RB/LB</t>
  </si>
  <si>
    <t>WR/CB</t>
  </si>
  <si>
    <t>WR/DE</t>
  </si>
  <si>
    <t>TE/MLB</t>
  </si>
  <si>
    <t>WR/K</t>
  </si>
  <si>
    <t>SO</t>
  </si>
  <si>
    <t>FR</t>
  </si>
  <si>
    <t>TE/DE</t>
  </si>
  <si>
    <t>RB/DL</t>
  </si>
  <si>
    <t>RB/K</t>
  </si>
  <si>
    <t>OL/LB</t>
  </si>
  <si>
    <t>OL/DL</t>
  </si>
  <si>
    <t>TE</t>
  </si>
  <si>
    <t xml:space="preserve">  #</t>
  </si>
  <si>
    <t xml:space="preserve">   PLAYER NAME</t>
  </si>
  <si>
    <t>POSITION</t>
  </si>
  <si>
    <t>GRADE</t>
  </si>
  <si>
    <t>EZEKIEL ACADEMY KNIGHTS</t>
  </si>
  <si>
    <t>RB, FS • So. • 5' 8" • 165 lbs</t>
  </si>
  <si>
    <t>QB, DB • Jr. • 6' 0" • 155 lbs</t>
  </si>
  <si>
    <t>WR, DB • Sr. • 6' 2" • 205 lbs</t>
  </si>
  <si>
    <t>K • So. • 5' 8" • 153 lbs</t>
  </si>
  <si>
    <t>WR, CB • Fr. • 6' 0" • 145 lbs</t>
  </si>
  <si>
    <t>QB, CB • 8th • 5' 6" • 135 lbs</t>
  </si>
  <si>
    <t>QB, DB • So. • 6' 0" • 175 lbs</t>
  </si>
  <si>
    <t>WR, CB • Sr. • 6' 3" • 185 lbs</t>
  </si>
  <si>
    <t>CB, ATH • So. • 5' 10" • 158 lbs</t>
  </si>
  <si>
    <t>WR, OLB • Sr. • 6' 1" • 177 lbs</t>
  </si>
  <si>
    <t>DB, WR • So. • 5' 9" • 145 lbs</t>
  </si>
  <si>
    <t>LB, FB • Jr. • 6' 0" • 175 lbs</t>
  </si>
  <si>
    <t>DB, ATH • So. • 5' 10" • 162 lbs</t>
  </si>
  <si>
    <t>WR, DB • Jr. • 5' 7" • 125 lbs</t>
  </si>
  <si>
    <t>LB, OL • Jr. • 5' 9" • 195 lbs</t>
  </si>
  <si>
    <t>DE, OL • Jr. • 5' 9" • 165 lbs</t>
  </si>
  <si>
    <t>WR, DB • Fr. • 5' 9" • 152 lbs</t>
  </si>
  <si>
    <t>Fr. • 5' 7" • 140 lbs</t>
  </si>
  <si>
    <t>Fr. • 6' 0" • 141 lbs</t>
  </si>
  <si>
    <t>RB, LB • So. • 5' 5" • 147 lbs</t>
  </si>
  <si>
    <t>FB, NG • Sr. • 5' 9" • 212 lbs</t>
  </si>
  <si>
    <t>Jr. • 6' 5" • 180 lbs</t>
  </si>
  <si>
    <t>ATH, DE • 8th • 5' 5" • 120 lbs</t>
  </si>
  <si>
    <t>DL, OL • So. • 5' 8" • 215 lbs</t>
  </si>
  <si>
    <t>OL, DL • Jr. • 5' 8" • 200 lbs</t>
  </si>
  <si>
    <t>DL, OL • Jr. • 5' 9" • 225 lbs</t>
  </si>
  <si>
    <t>DE • Sr. • 6' 0" • 155 lbs</t>
  </si>
  <si>
    <t>C, DL • Jr. • 6' 1" • 250 lbs</t>
  </si>
  <si>
    <t>OL • Jr. • 6' 2" • 189 lbs</t>
  </si>
  <si>
    <t>C • Fr. • 6' 2" • 230 lbs</t>
  </si>
  <si>
    <t>DE, OL • So. • 6' 1" • 167 lbs</t>
  </si>
  <si>
    <t>OL, DL • Sr. • 6' 1" • 280 lbs</t>
  </si>
  <si>
    <t>DL, OL • Jr. • 6' 1" • 285 lbs</t>
  </si>
  <si>
    <t>DL, OL • Jr. • 5' 11" • 195 lbs</t>
  </si>
  <si>
    <t>EVANGEL CHRISTIAN LIGHTNING</t>
  </si>
  <si>
    <t>RB/FS</t>
  </si>
  <si>
    <t>QB/DB</t>
  </si>
  <si>
    <t>WR/DB</t>
  </si>
  <si>
    <t>QB/CB</t>
  </si>
  <si>
    <t>8TH</t>
  </si>
  <si>
    <t>WR/OLB</t>
  </si>
  <si>
    <t>FB/LB</t>
  </si>
  <si>
    <t>DB</t>
  </si>
  <si>
    <t>OL/DE</t>
  </si>
  <si>
    <t>FB/NG</t>
  </si>
  <si>
    <t>C/DL</t>
  </si>
  <si>
    <t>Levi Ashburn</t>
  </si>
  <si>
    <t>Aaron Spicer</t>
  </si>
  <si>
    <t>RB, CB • So. • 5' 6" • 140 lbs</t>
  </si>
  <si>
    <t>Timothy Aldret</t>
  </si>
  <si>
    <t>WR • So. • 5' 6"</t>
  </si>
  <si>
    <t>Ely Whitaker</t>
  </si>
  <si>
    <t>MLB, G • So. • 5' 7" • 176 lbs</t>
  </si>
  <si>
    <t>Aden Luchtefeld</t>
  </si>
  <si>
    <t>WR, CB • So. • 5' 7"</t>
  </si>
  <si>
    <t>Luke Mathews</t>
  </si>
  <si>
    <t>WR • Fr.</t>
  </si>
  <si>
    <t>Matthew Corley</t>
  </si>
  <si>
    <t>QB • Sr. • 6' 1" • 195 lbs</t>
  </si>
  <si>
    <t>Wyatt Sutton</t>
  </si>
  <si>
    <t>QB, WR • 8th • 5' 10" • 150 lbs</t>
  </si>
  <si>
    <t>Brandon Goolesby</t>
  </si>
  <si>
    <t>WR • Sr. • 6' 5"</t>
  </si>
  <si>
    <t>Dustin Danilaitis</t>
  </si>
  <si>
    <t>WR • So. • 5' 10"</t>
  </si>
  <si>
    <t>Jake Wogan</t>
  </si>
  <si>
    <t>DE, TE • Fr. • 6' 2" • 170 lbs</t>
  </si>
  <si>
    <t>Wyatt Hill</t>
  </si>
  <si>
    <t>RB, CB • So. • 5' 10" • 140 lbs</t>
  </si>
  <si>
    <t>Ryan Schroeder</t>
  </si>
  <si>
    <t>K, P • Sr. • 6' 0" • 142 lbs</t>
  </si>
  <si>
    <t>Joshua Hackel</t>
  </si>
  <si>
    <t>WR, CB • Sr. • 5' 9"</t>
  </si>
  <si>
    <t>Aiden Diaz</t>
  </si>
  <si>
    <t>WR, CB, QB • So. • 5' 9" • 138 lbs</t>
  </si>
  <si>
    <t>RB, CB • So.</t>
  </si>
  <si>
    <t>Trace Aldret</t>
  </si>
  <si>
    <t>RB • Sr. • 6' 0" • 195 lbs</t>
  </si>
  <si>
    <t>Carter Sutton</t>
  </si>
  <si>
    <t>WR, RB • Jr. • 6' 2" • 210 lbs</t>
  </si>
  <si>
    <t>Zach Lolli</t>
  </si>
  <si>
    <t>G • 8th • 5' 10"</t>
  </si>
  <si>
    <t>Ross Scott</t>
  </si>
  <si>
    <t>G, C • Sr. • 5' 11" • 235 lbs</t>
  </si>
  <si>
    <t>Ty Whitaker</t>
  </si>
  <si>
    <t>G, QB, RB • Sr. • 6' 0" • 250 lbs</t>
  </si>
  <si>
    <t>Mccabe Melton</t>
  </si>
  <si>
    <t>G, DT • Fr. • 5' 10" • 200 lbs</t>
  </si>
  <si>
    <t>Jonah Britton</t>
  </si>
  <si>
    <t>DE, DT, G • Jr. • 5' 9" • 84 lbs</t>
  </si>
  <si>
    <t>Hayden Sutton</t>
  </si>
  <si>
    <t>G • So. • 6' 0" • 270 lbs</t>
  </si>
  <si>
    <t>Andrew Corley</t>
  </si>
  <si>
    <t>WR, MLB, G • Sr. • 6' 0" • 225 lbs</t>
  </si>
  <si>
    <t>Jeremiah Curtis</t>
  </si>
  <si>
    <t>G, NG, DT • Fr. • 6' 1"</t>
  </si>
  <si>
    <t>G/MLB</t>
  </si>
  <si>
    <t>QB/WR</t>
  </si>
  <si>
    <t>K/P</t>
  </si>
  <si>
    <t>WR/QB/CB</t>
  </si>
  <si>
    <t>WR/RB</t>
  </si>
  <si>
    <t>G/C</t>
  </si>
  <si>
    <t>G/QB/RB</t>
  </si>
  <si>
    <t>G/DT</t>
  </si>
  <si>
    <t>G/DE/DT</t>
  </si>
  <si>
    <t>WR/MLB</t>
  </si>
  <si>
    <t>G/NG</t>
  </si>
  <si>
    <t>QB • 8th • 5' 9" • 160 lbs</t>
  </si>
  <si>
    <t>DB, QB, WR • So. • 6' 0" • 160 lbs</t>
  </si>
  <si>
    <t>Nicoreon "Nico" Callaway</t>
  </si>
  <si>
    <t>LB, RB • Jr. • 5' 9" • 179 lbs</t>
  </si>
  <si>
    <t>Nyqerious DowdellC</t>
  </si>
  <si>
    <t>ATH, LB, WR • Sr. • 5' 11" • 180 lbs</t>
  </si>
  <si>
    <t>WR, DB • Sr. • 5' 7" • 150 lbs</t>
  </si>
  <si>
    <t>WR, DB • Jr. • 5' 9" • 150 lbs</t>
  </si>
  <si>
    <t>TE, LB • So. • 5' 10" • 175 lbs</t>
  </si>
  <si>
    <t>CB, WR, RB • Jr. • 5' 7" • 135 lbs</t>
  </si>
  <si>
    <t>CB, LB, RB • Jr. • 5' 9" • 160 lbs</t>
  </si>
  <si>
    <t>QB, DB, WR • Jr. • 5' 11" • 155 lbs</t>
  </si>
  <si>
    <t>LB, RB • So. • 5' 7" • 150 lbs</t>
  </si>
  <si>
    <t>WR, DB • Jr. • 5' 10" • 140 lbs</t>
  </si>
  <si>
    <t>LB, TE, RB • Sr. • 5' 11" • 200 lbs</t>
  </si>
  <si>
    <t>DB, WR • Jr. • 5' 10" • 140 lbs</t>
  </si>
  <si>
    <t>DB, RB • Fr.</t>
  </si>
  <si>
    <t>Samuel RobertoC</t>
  </si>
  <si>
    <t>DB, WR • Sr. • 5' 10" • 155 lbs</t>
  </si>
  <si>
    <t>DB, WR • So. • 5' 11" • 160 lbs</t>
  </si>
  <si>
    <t>DE, TE • So. • 5' 11" • 170 lbs</t>
  </si>
  <si>
    <t>K • Jr. • 6' 0" • 165 lbs</t>
  </si>
  <si>
    <t>DL, OL • Sr. • 5' 11" • 221 lbs</t>
  </si>
  <si>
    <t>DL, OL • So. • 5' 8" • 185 lbs</t>
  </si>
  <si>
    <t>DL, OL • Fr. • 5' 11" • 217 lbs</t>
  </si>
  <si>
    <t>Braxton CookC</t>
  </si>
  <si>
    <t>DL, OL, TE • Sr. • 6' 0" • 214 lbs</t>
  </si>
  <si>
    <t>OL, DL • Sr. • 6' 0" • 230 lbs</t>
  </si>
  <si>
    <t>DE, OL • Jr. • 6' 3" • 245 lbs</t>
  </si>
  <si>
    <t>Travis MillerC</t>
  </si>
  <si>
    <t>DL, OL • Jr. • 5' 11" • 231 lbs</t>
  </si>
  <si>
    <t>DL, OL • Fr. • 6' 3" • 320 lbs</t>
  </si>
  <si>
    <t>OL, DL • Sr. • 6' 2" • 219 lbs</t>
  </si>
  <si>
    <t>QB/WR/DB</t>
  </si>
  <si>
    <t>WR/LB</t>
  </si>
  <si>
    <t>TE/LB</t>
  </si>
  <si>
    <t>WR/RB/CB</t>
  </si>
  <si>
    <t>RB/LB/CB</t>
  </si>
  <si>
    <t>TE/RB/LB</t>
  </si>
  <si>
    <t>RB/DB</t>
  </si>
  <si>
    <t>EVANGEL Stafford 1+1</t>
  </si>
  <si>
    <t>#1 Ezekiel Academy Knights</t>
  </si>
  <si>
    <t>#4 Southern Prep Rangers</t>
  </si>
  <si>
    <t>#3 Tennessee Heat</t>
  </si>
  <si>
    <t>#2 Evangel Christian Lightning</t>
  </si>
  <si>
    <t>MONDAY GAMES</t>
  </si>
  <si>
    <t>Winner</t>
  </si>
  <si>
    <t xml:space="preserve">  National Champion</t>
  </si>
  <si>
    <t>SATURDAY GAMES</t>
  </si>
  <si>
    <t xml:space="preserve">     Losing team</t>
  </si>
  <si>
    <t xml:space="preserve">    Losing team</t>
  </si>
  <si>
    <t xml:space="preserve">     MONDAY GAMES</t>
  </si>
  <si>
    <t xml:space="preserve">       2020 NHSA NATIONAL CHAMPIONSHIP</t>
  </si>
  <si>
    <t>Ezekiel Lawley</t>
  </si>
  <si>
    <t>Ezekiel Coleman</t>
  </si>
  <si>
    <t>Ezekiel Spear</t>
  </si>
  <si>
    <t>Ezekiel Jordan</t>
  </si>
  <si>
    <t>Ezekiel Hester</t>
  </si>
  <si>
    <t>Ezekiel Septon</t>
  </si>
  <si>
    <t>James Shannon</t>
  </si>
  <si>
    <t>Evangel LODGE 2 LIN</t>
  </si>
  <si>
    <t>Evangel VILES</t>
  </si>
  <si>
    <t>Evangel RODEN</t>
  </si>
  <si>
    <t>Evangel HENDERSON</t>
  </si>
  <si>
    <t>Evangel JONES</t>
  </si>
  <si>
    <t>Evangel LONG</t>
  </si>
  <si>
    <t>Evangel J DONOVN 3 LIN</t>
  </si>
  <si>
    <t>Evangel PARKET</t>
  </si>
  <si>
    <t>Evangel BLACK</t>
  </si>
  <si>
    <t>Evangel WELCH</t>
  </si>
  <si>
    <t>Evangel TIM SMITH</t>
  </si>
  <si>
    <t>Evangel RHODES</t>
  </si>
  <si>
    <t>Evangel KOCH</t>
  </si>
  <si>
    <t>Evangel HINGLE</t>
  </si>
  <si>
    <t>Evangel MITCHELL</t>
  </si>
  <si>
    <t>Evangel C DONOVAN</t>
  </si>
  <si>
    <t>Evangel GARDNER</t>
  </si>
  <si>
    <t>Evangel MASON</t>
  </si>
  <si>
    <t>Evangel ANGLE</t>
  </si>
  <si>
    <t>Evangel KERI STALL</t>
  </si>
  <si>
    <t>Evangel WEATHERS</t>
  </si>
  <si>
    <t>Sun 15 to Sun 22</t>
  </si>
  <si>
    <t>NG Susan,David,Hea</t>
  </si>
  <si>
    <t xml:space="preserve">Sat 14 to Tues 17 </t>
  </si>
  <si>
    <t>Thur 12 - Sun 22</t>
  </si>
  <si>
    <t>Fri, 8/21</t>
  </si>
  <si>
    <t>Meadowview Christian</t>
  </si>
  <si>
    <t>Fri, 8/28</t>
  </si>
  <si>
    <t>East Central HomeSchool</t>
  </si>
  <si>
    <t>Fri, 9/11</t>
  </si>
  <si>
    <t>Southern Christian</t>
  </si>
  <si>
    <t>Fri, 9/18</t>
  </si>
  <si>
    <t>Fri, 9/25</t>
  </si>
  <si>
    <t>Fri, 10/2</t>
  </si>
  <si>
    <t>Thu, 10/8</t>
  </si>
  <si>
    <t>Fri, 10/16</t>
  </si>
  <si>
    <t>Fri, 10/30</t>
  </si>
  <si>
    <t>Evangel Christian Academy</t>
  </si>
  <si>
    <t>Sat, 11/14</t>
  </si>
  <si>
    <t>Won 40-6</t>
  </si>
  <si>
    <t>Won 69-6</t>
  </si>
  <si>
    <t>Won 46-0</t>
  </si>
  <si>
    <t>Won 43-20</t>
  </si>
  <si>
    <t>Won 49-34</t>
  </si>
  <si>
    <t>Lost 65-34</t>
  </si>
  <si>
    <t>Won 67-53</t>
  </si>
  <si>
    <t>Won 49-32</t>
  </si>
  <si>
    <t>Won 44-0</t>
  </si>
  <si>
    <t>Won 42-13</t>
  </si>
  <si>
    <t>Russell Christian Academy</t>
  </si>
  <si>
    <t>Fri, 9/4</t>
  </si>
  <si>
    <t>Evangel Christian</t>
  </si>
  <si>
    <t>Success Unlimited Academy</t>
  </si>
  <si>
    <t>Fri, 10/23</t>
  </si>
  <si>
    <t>Fri, 11/6</t>
  </si>
  <si>
    <t>Ezekiel Academy11-1</t>
  </si>
  <si>
    <r>
      <t>HOME GAME</t>
    </r>
    <r>
      <rPr>
        <sz val="11"/>
        <color rgb="FF7B7B7B"/>
        <rFont val="Inherit"/>
      </rPr>
      <t>Tournament</t>
    </r>
  </si>
  <si>
    <r>
      <t>Sat, 11/14</t>
    </r>
    <r>
      <rPr>
        <sz val="11"/>
        <color rgb="FF7B7B7B"/>
        <rFont val="Inherit"/>
      </rPr>
      <t>FINAL</t>
    </r>
  </si>
  <si>
    <t>BOX SCORE</t>
  </si>
  <si>
    <t>Southern Prep Academy5-6</t>
  </si>
  <si>
    <t>Won 37-6</t>
  </si>
  <si>
    <t>Won 32-0</t>
  </si>
  <si>
    <t>Won 53-0</t>
  </si>
  <si>
    <t>Won 47-0</t>
  </si>
  <si>
    <t>Won 34-6</t>
  </si>
  <si>
    <t>Won (FF)</t>
  </si>
  <si>
    <t>Won 65-34</t>
  </si>
  <si>
    <t>Won 48-0</t>
  </si>
  <si>
    <t>Won 20-18</t>
  </si>
  <si>
    <t>Lost 27-26</t>
  </si>
  <si>
    <t>Won 62-12</t>
  </si>
  <si>
    <t xml:space="preserve"> 62-12</t>
  </si>
  <si>
    <t>Mount Zion Christina (NC)</t>
  </si>
  <si>
    <t>Don Fozard</t>
  </si>
  <si>
    <t>704-650-8980</t>
  </si>
  <si>
    <t>donald.fozard@mzcadurham.org</t>
  </si>
  <si>
    <t>305-904-7681</t>
  </si>
  <si>
    <t>2021 NHSA 8-Man Teams</t>
  </si>
  <si>
    <t>World of Knowledge (FL)</t>
  </si>
  <si>
    <t>Aug 20th</t>
  </si>
  <si>
    <t>Mount Zion (Durham, NC)</t>
  </si>
  <si>
    <t>Westminster Christian (LA)</t>
  </si>
  <si>
    <t>Jim Stomps</t>
  </si>
  <si>
    <t>904-325-1947</t>
  </si>
  <si>
    <t>jstomps@hotmail.com</t>
  </si>
  <si>
    <t xml:space="preserve">friend of Tim </t>
  </si>
  <si>
    <t>Daniel McLeod</t>
  </si>
  <si>
    <t>athletics@worldofknowledge-fl.com</t>
  </si>
  <si>
    <t>Westminister Christian (LA)</t>
  </si>
  <si>
    <t>Lafayette</t>
  </si>
  <si>
    <t>FIRST WEEK Friday 12th to Tuesday 16th</t>
  </si>
  <si>
    <t>2020 NHSA Tournamenty</t>
  </si>
  <si>
    <t xml:space="preserve">2021 NHSA  Tournament (8 man) </t>
  </si>
  <si>
    <t>Aug 13th</t>
  </si>
  <si>
    <t>at Meadowview</t>
  </si>
  <si>
    <t>Grace Baptist</t>
  </si>
  <si>
    <t>North River</t>
  </si>
  <si>
    <t>at Ezekiel Academy</t>
  </si>
  <si>
    <t>at TN Heat</t>
  </si>
  <si>
    <t>at East Central Homeschool</t>
  </si>
  <si>
    <t>at Evangel Christian</t>
  </si>
  <si>
    <t>Springwood</t>
  </si>
  <si>
    <t>at Stewart County</t>
  </si>
  <si>
    <t>at Meadowview Christian</t>
  </si>
  <si>
    <t>Oaks</t>
  </si>
  <si>
    <t>Calhoun County</t>
  </si>
  <si>
    <t>at Trinity Christian Homeschool</t>
  </si>
  <si>
    <t>at Lighthouse Homeschool</t>
  </si>
  <si>
    <t>All Saints</t>
  </si>
  <si>
    <t>at Southern Christian</t>
  </si>
  <si>
    <t>at New Life</t>
  </si>
  <si>
    <t>at Success Unlimited</t>
  </si>
  <si>
    <t>at Tabernacle</t>
  </si>
  <si>
    <t>at Sacred Heart (21st)</t>
  </si>
  <si>
    <t>at Clarksville Academy</t>
  </si>
  <si>
    <t>Monterey</t>
  </si>
  <si>
    <t>at Cannon County</t>
  </si>
  <si>
    <t>Carolina Wildcats</t>
  </si>
  <si>
    <t>at Tn Heat</t>
  </si>
  <si>
    <t>Oats</t>
  </si>
  <si>
    <t>at Calhoun County</t>
  </si>
  <si>
    <t>vs North River</t>
  </si>
  <si>
    <t>at Southern Prep</t>
  </si>
  <si>
    <t>at Praise Academy</t>
  </si>
  <si>
    <t>at Christian Community</t>
  </si>
  <si>
    <t>at Lighthouse Christian</t>
  </si>
  <si>
    <t>Ezell-Harding (11th)</t>
  </si>
  <si>
    <t>at Orangeburg Christian</t>
  </si>
  <si>
    <t>Orangeburg Christian</t>
  </si>
  <si>
    <t>New Hope Leadership</t>
  </si>
  <si>
    <t>at Providence Homeschool</t>
  </si>
  <si>
    <t>Providence Homeschool</t>
  </si>
  <si>
    <t>at Coastal Hurricanes</t>
  </si>
  <si>
    <t>at Greenville Hurricanes</t>
  </si>
  <si>
    <t>at Augusta Eagles</t>
  </si>
  <si>
    <t>Greenville Hurricanes</t>
  </si>
  <si>
    <t>Augusta Eagles</t>
  </si>
  <si>
    <t>Grace Baptist Academy (Chattanooga, TN)</t>
  </si>
  <si>
    <t>Grace Baptist Academy</t>
  </si>
  <si>
    <t>Community Christian</t>
  </si>
  <si>
    <t>at Grace Baptist Academy</t>
  </si>
  <si>
    <t>at Freedom Cowboys</t>
  </si>
  <si>
    <t>at Tuscaloosa Christian</t>
  </si>
  <si>
    <t>Cornerstone Christian</t>
  </si>
  <si>
    <t>Jacksonville Christian</t>
  </si>
  <si>
    <t>Evangel Montgmery</t>
  </si>
  <si>
    <t>at Victory Christian</t>
  </si>
  <si>
    <t>AL Sch for Deaf</t>
  </si>
  <si>
    <t>at Zion Christian</t>
  </si>
  <si>
    <t>at Chrisitan Community</t>
  </si>
  <si>
    <t>at New Hope Leadership</t>
  </si>
  <si>
    <t>at Lancaster Christian (Sat)</t>
  </si>
  <si>
    <t>at Providence Christian (Sat)</t>
  </si>
  <si>
    <t>at Zion Christian (Sat)</t>
  </si>
  <si>
    <t>BK</t>
  </si>
  <si>
    <t>Zion Christian</t>
  </si>
  <si>
    <t>Tn School for Deaf (14th)</t>
  </si>
  <si>
    <t>at Grace Baptist</t>
  </si>
  <si>
    <t>Franklin Classical (14th)</t>
  </si>
  <si>
    <t>Tn Heat (21st)</t>
  </si>
  <si>
    <t>ALCA (26th)</t>
  </si>
  <si>
    <t>Zion Christian (Sat)</t>
  </si>
  <si>
    <t>at Tn School for Deaf (Thur)</t>
  </si>
  <si>
    <t>at South Haven (Sat)</t>
  </si>
  <si>
    <t>Franklin Classical (Sat)</t>
  </si>
  <si>
    <t>New Life</t>
  </si>
  <si>
    <t>Freedom Academy</t>
  </si>
  <si>
    <t>Jeff Jordan</t>
  </si>
  <si>
    <t>Zion Christian (TN)</t>
  </si>
  <si>
    <t>Franklin Christian  ECS</t>
  </si>
  <si>
    <t>Cornerstone Family Saints</t>
  </si>
  <si>
    <t>at Cornerstone Family</t>
  </si>
  <si>
    <t>at Norborne/Hardin Central</t>
  </si>
  <si>
    <t>Maranatha Christian</t>
  </si>
  <si>
    <t>at Scotland County</t>
  </si>
  <si>
    <t>at Bishop LaBlond</t>
  </si>
  <si>
    <t>Keytesville</t>
  </si>
  <si>
    <t>Northland Christian</t>
  </si>
  <si>
    <t>at KC East</t>
  </si>
  <si>
    <t>at Abundant Life (Sat)</t>
  </si>
  <si>
    <t>at Arkansas Christian (Sat)</t>
  </si>
  <si>
    <t>at Destiny Christian (Sat)</t>
  </si>
  <si>
    <t>at Garden City</t>
  </si>
  <si>
    <t>Tracy</t>
  </si>
  <si>
    <t>785-806-3931</t>
  </si>
  <si>
    <t>tracyvancamp@hotmail.com</t>
  </si>
  <si>
    <t>Southern Prep (AL)</t>
  </si>
  <si>
    <t>at City of Life</t>
  </si>
  <si>
    <t>at Vidalia Heritage (Sat)</t>
  </si>
  <si>
    <t>at Merritt Island (Sat)</t>
  </si>
  <si>
    <t>at Canterbury</t>
  </si>
  <si>
    <t>at Riverside Christian</t>
  </si>
  <si>
    <t>Old Plank (Sat)</t>
  </si>
  <si>
    <t>at Master Academy</t>
  </si>
  <si>
    <t>at Oasis Christian</t>
  </si>
  <si>
    <t>Lakeside Christian</t>
  </si>
  <si>
    <t>Ocala Christian</t>
  </si>
  <si>
    <t>at PAC Panthers</t>
  </si>
  <si>
    <t>Greenville Hurricane</t>
  </si>
  <si>
    <t>Acadiana Christian</t>
  </si>
  <si>
    <t>JPG</t>
  </si>
  <si>
    <t>Mt.Olive (12th)</t>
  </si>
  <si>
    <t>at Berchmans (12th)</t>
  </si>
  <si>
    <t>Berchmans (26th)</t>
  </si>
  <si>
    <t>at Mt Olive (2nd)</t>
  </si>
  <si>
    <t>CHSAA (23rd)</t>
  </si>
  <si>
    <t>at JPG (30th)</t>
  </si>
  <si>
    <t>at CHSAA (7th)</t>
  </si>
  <si>
    <t>at Berchmans (7th)</t>
  </si>
  <si>
    <t>SWLA (14th)</t>
  </si>
  <si>
    <t>Championship</t>
  </si>
  <si>
    <t>at SWLA (Sat))</t>
  </si>
  <si>
    <t xml:space="preserve">at Westminster </t>
  </si>
  <si>
    <t xml:space="preserve">Acadiana Christian </t>
  </si>
  <si>
    <t xml:space="preserve">CHSAA </t>
  </si>
  <si>
    <t xml:space="preserve">at JPG  </t>
  </si>
  <si>
    <t>at Berchmans (14th)</t>
  </si>
  <si>
    <t xml:space="preserve">SWLA </t>
  </si>
  <si>
    <t xml:space="preserve">TN Heat (13th)   </t>
  </si>
  <si>
    <t>Final</t>
  </si>
  <si>
    <t>Lafayette Christian (GA)</t>
  </si>
  <si>
    <t>Nick Nehring</t>
  </si>
  <si>
    <t>Legacy Christian (CA)</t>
  </si>
  <si>
    <t>David Williams</t>
  </si>
  <si>
    <t>Lions</t>
  </si>
  <si>
    <t>661-343-2391</t>
  </si>
  <si>
    <t>NW Arkansas Homeschool (Sat)</t>
  </si>
  <si>
    <t>Cornerstone Family (Sat)</t>
  </si>
  <si>
    <t>Claremore Christian (Sat)</t>
  </si>
  <si>
    <t>at Sunrise Christian (Sat)</t>
  </si>
  <si>
    <t>at Cross Christian (Sat)</t>
  </si>
  <si>
    <t>vs Unity Christian (Sat)</t>
  </si>
  <si>
    <t>at Wellstone HS</t>
  </si>
  <si>
    <t>SW Christian Academy (Sat)</t>
  </si>
  <si>
    <t>HCAA Playoffs</t>
  </si>
  <si>
    <t>Cornerstone Christian Rainsville (AL)</t>
  </si>
  <si>
    <t>Success Unlimited (AL)</t>
  </si>
  <si>
    <t>Oakbrook Prepvv</t>
  </si>
  <si>
    <t>vs Cornerstone Spartans (Sat)</t>
  </si>
  <si>
    <t>at St.Mary's Academy</t>
  </si>
  <si>
    <t>St.Mary's Academy</t>
  </si>
  <si>
    <t>Zion Christian Academy (TN)</t>
  </si>
  <si>
    <t>Cornerstone Christian Rainsville (Thur)</t>
  </si>
  <si>
    <t>Eric Dean</t>
  </si>
  <si>
    <t>eddean@suacademy.com</t>
  </si>
  <si>
    <t>nnehring@lafayettechristianschool.com</t>
  </si>
  <si>
    <t>Grace Baptist Academy (TN)</t>
  </si>
  <si>
    <t>334-213-0803</t>
  </si>
  <si>
    <t>Bob Ateca</t>
  </si>
  <si>
    <t>Bateca@mygracechatt.org</t>
  </si>
  <si>
    <t>w</t>
  </si>
  <si>
    <t>Ezekiel Academy (Sat)</t>
  </si>
  <si>
    <t>Southern Christian (AL)</t>
  </si>
  <si>
    <t>Augusta Eagles (GA)</t>
  </si>
  <si>
    <t>Orangeburg Christian (SC)</t>
  </si>
  <si>
    <t>Lighthouse Christan (Antioch, TN)</t>
  </si>
  <si>
    <t>FF</t>
  </si>
  <si>
    <t>West Memphis Christian</t>
  </si>
  <si>
    <t>at Valley Falls</t>
  </si>
  <si>
    <t>at Augusta Eagles (Sat0</t>
  </si>
  <si>
    <t>at Greenville Hurricanes (Sat)</t>
  </si>
  <si>
    <t>Greenville Hurricanes (Sat)</t>
  </si>
  <si>
    <t>Morgan Hines</t>
  </si>
  <si>
    <t>mthines09@yahoo.com</t>
  </si>
  <si>
    <t>SWLA (LA)</t>
  </si>
  <si>
    <t>Evangel Montgomery (AL)</t>
  </si>
  <si>
    <t>Darius Dixon</t>
  </si>
  <si>
    <t>ddixon@ecalions.org</t>
  </si>
  <si>
    <t>SWLA Homeschool (Lake Charles, LA)</t>
  </si>
  <si>
    <t>Memphis</t>
  </si>
  <si>
    <t>Lancaster Christian at Christian Community</t>
  </si>
  <si>
    <t>Franklin Christian at Grace Christian</t>
  </si>
  <si>
    <t>TSD at Sacred Heart (Sat)</t>
  </si>
  <si>
    <t>Freedom Cowboys at TN Heat</t>
  </si>
  <si>
    <t>Southern Prep at Evangel Christian</t>
  </si>
  <si>
    <t>Wichita Warriors at KC East</t>
  </si>
  <si>
    <t>Coastal Canes at PAC Panthers</t>
  </si>
  <si>
    <t>Trinity Christian at Lighthouse Homeschool</t>
  </si>
  <si>
    <t>Evangel Montgomery at Tuscaloosa Christian</t>
  </si>
  <si>
    <t>Tabernacle at Russell Christian</t>
  </si>
  <si>
    <t>North at Manhattan Eagles</t>
  </si>
  <si>
    <t>SW Christian Academy vs Cornerstone Spartans (Sat)</t>
  </si>
  <si>
    <t>Berchmans Academy def SW Louisiana Homeschool</t>
  </si>
  <si>
    <t>Sacred Heart 36 TSD 14</t>
  </si>
  <si>
    <t>SW Christian 58 Cornerstone Spartans 20</t>
  </si>
  <si>
    <t>Wichita Warriors 40 KC East 29</t>
  </si>
  <si>
    <t>Cair Paravel 52 Manhattan Eagles 0</t>
  </si>
  <si>
    <t>Evangel Christian 43 Southern Prep 14</t>
  </si>
  <si>
    <t>Evangel Montgomery 32 Tuscaloosa Christian 26</t>
  </si>
  <si>
    <t>Freedom Cowboys 46 TN Heat 20</t>
  </si>
  <si>
    <t>Greenville Hurricanes 66 Augusta Eagles 12</t>
  </si>
  <si>
    <t>Grace Bapist 44 Franklin Christian 28</t>
  </si>
  <si>
    <t>Lancaster Christian 20 Christian Community 14</t>
  </si>
  <si>
    <t>Lighthouse Homeschool 58 Trinity Christian 30</t>
  </si>
  <si>
    <t>PAC Panthers 56 Coastal Canes 6</t>
  </si>
  <si>
    <t>Russell Christian 28 Tabernacle 0</t>
  </si>
  <si>
    <t>JJ Duarte</t>
  </si>
  <si>
    <t>205-706-6090</t>
  </si>
  <si>
    <t>Evangel Christian at Ezekiel Academy</t>
  </si>
  <si>
    <t xml:space="preserve">Russell Christian vs Evangel Montgomery </t>
  </si>
  <si>
    <t>Grace Baptist vs Lancaster Christian</t>
  </si>
  <si>
    <t>Wichita Warriors vs Cair Paravel</t>
  </si>
  <si>
    <t>2021 Final</t>
  </si>
  <si>
    <t>LCS Johnson City (TN)</t>
  </si>
  <si>
    <t>Jeremy Bosken</t>
  </si>
  <si>
    <t>jbosken@lcstn.org</t>
  </si>
  <si>
    <t>423-647-3222</t>
  </si>
  <si>
    <t>Tri-State Crusaders</t>
  </si>
  <si>
    <t>Lael Barkman</t>
  </si>
  <si>
    <t>260-438-1330</t>
  </si>
  <si>
    <t>lael@teih.org</t>
  </si>
  <si>
    <t>2022 NHSA 8-Man Teams</t>
  </si>
  <si>
    <t>Aug 12th</t>
  </si>
  <si>
    <t>Aug 19th</t>
  </si>
  <si>
    <t>Sep 2nd</t>
  </si>
  <si>
    <t>Sep 9th</t>
  </si>
  <si>
    <t>Sep 16th</t>
  </si>
  <si>
    <t>Sep 23rd</t>
  </si>
  <si>
    <t>Sep 30th</t>
  </si>
  <si>
    <t>Oct 7th</t>
  </si>
  <si>
    <t>Oct 14th</t>
  </si>
  <si>
    <t>Oct 21th</t>
  </si>
  <si>
    <t>Oct 28th</t>
  </si>
  <si>
    <t>Nov 4th</t>
  </si>
  <si>
    <t>Cornerstone Family</t>
  </si>
  <si>
    <t xml:space="preserve"> North River</t>
  </si>
  <si>
    <t>Coastal</t>
  </si>
  <si>
    <t>at Lakeside</t>
  </si>
  <si>
    <t>at Springwood (Thu)</t>
  </si>
  <si>
    <t>Stewart Co</t>
  </si>
  <si>
    <t>Meadowview</t>
  </si>
  <si>
    <t>East Central</t>
  </si>
  <si>
    <t>at Lighthouse Home</t>
  </si>
  <si>
    <t>City of Light</t>
  </si>
  <si>
    <t>at Freedom</t>
  </si>
  <si>
    <t>Lighthouse Home</t>
  </si>
  <si>
    <t>at Ezekiel</t>
  </si>
  <si>
    <t>East Central (Thur)</t>
  </si>
  <si>
    <t xml:space="preserve">at Meadowview </t>
  </si>
  <si>
    <t xml:space="preserve">Trinity Christian </t>
  </si>
  <si>
    <t xml:space="preserve">at Jacksonville </t>
  </si>
  <si>
    <t>at Success Unliited</t>
  </si>
  <si>
    <t>Jacksonville</t>
  </si>
  <si>
    <t>at CCHS</t>
  </si>
  <si>
    <t>at Russell Christian (Thu)</t>
  </si>
  <si>
    <t>Victory Christian</t>
  </si>
  <si>
    <t>at Tn Heat (Sat 13)</t>
  </si>
  <si>
    <t>at Springwood</t>
  </si>
  <si>
    <t>at East Central</t>
  </si>
  <si>
    <t>Tn School Deaf (Thu 18th)</t>
  </si>
  <si>
    <t xml:space="preserve">Christian Comm </t>
  </si>
  <si>
    <t>at ASD</t>
  </si>
  <si>
    <t>at Lancaster Ch (Sat 10)</t>
  </si>
  <si>
    <t>at Lighthouse CH</t>
  </si>
  <si>
    <t>Franklin Classsical</t>
  </si>
  <si>
    <t>Franklin Classical (Sat 10)</t>
  </si>
  <si>
    <t>Cornerstone Christian Columbiana (AL)</t>
  </si>
  <si>
    <t>Harvest Christian (SC)</t>
  </si>
  <si>
    <t>Harvest Christian</t>
  </si>
  <si>
    <t>at Harvest Christian</t>
  </si>
  <si>
    <t>at Jeff Davis</t>
  </si>
  <si>
    <t>at Coastal</t>
  </si>
  <si>
    <t>at PAC</t>
  </si>
  <si>
    <t>at Laurens</t>
  </si>
  <si>
    <t>at Augusta</t>
  </si>
  <si>
    <t>Augusta</t>
  </si>
  <si>
    <t>Orangeburg CH</t>
  </si>
  <si>
    <t>at Harest Christian</t>
  </si>
  <si>
    <t>at Orangeburg CH</t>
  </si>
  <si>
    <t>at Faith Christian</t>
  </si>
  <si>
    <t>Coosa Valley</t>
  </si>
  <si>
    <t>Southern Academy</t>
  </si>
  <si>
    <t>at Ezekiel (Thu)</t>
  </si>
  <si>
    <t xml:space="preserve">Ezekiel </t>
  </si>
  <si>
    <t>at Bluejacket</t>
  </si>
  <si>
    <t>Unity CH (Sat 3)</t>
  </si>
  <si>
    <t>at SW Christian (Sat 10)</t>
  </si>
  <si>
    <t>at Cornerstone Fam (17)</t>
  </si>
  <si>
    <t>Cross CH (24)</t>
  </si>
  <si>
    <t>at Claremore CH (8th)</t>
  </si>
  <si>
    <t>Wichita Warriors (22)</t>
  </si>
  <si>
    <t>Claremore CH (29th)</t>
  </si>
  <si>
    <t>Cornerstone Spartan (22)</t>
  </si>
  <si>
    <t>KC East (29)</t>
  </si>
  <si>
    <t>at Manhattan</t>
  </si>
  <si>
    <t>at Maranatha</t>
  </si>
  <si>
    <t>Schuyler Co</t>
  </si>
  <si>
    <t>Bishop LeBlond</t>
  </si>
  <si>
    <t>at Keytesville</t>
  </si>
  <si>
    <t>at Wichita Warriors (29)</t>
  </si>
  <si>
    <t>Cornerstone Spartans(17)</t>
  </si>
  <si>
    <t>Sunrise Christian (8th)</t>
  </si>
  <si>
    <t>Ezekiel (Sat 13)</t>
  </si>
  <si>
    <t>South Haven Christian</t>
  </si>
  <si>
    <t>at Tenn Heat (Sat 13)</t>
  </si>
  <si>
    <t>Hillcrest Christian (Jackson, MS)</t>
  </si>
  <si>
    <t>John Paul the Great (LA)</t>
  </si>
  <si>
    <t>SWLA</t>
  </si>
  <si>
    <t>at Mt Olive</t>
  </si>
  <si>
    <t>ACS (Sat 27)</t>
  </si>
  <si>
    <t>JPG (Sat 3)</t>
  </si>
  <si>
    <t>at JPG (15)</t>
  </si>
  <si>
    <t>at ACS</t>
  </si>
  <si>
    <t>SWLA (Thu 15)</t>
  </si>
  <si>
    <t>at SWLA (Sat 3)</t>
  </si>
  <si>
    <t>at ACS (Thu 18)</t>
  </si>
  <si>
    <t xml:space="preserve">at Mt Olive </t>
  </si>
  <si>
    <t>ACS (Thu 22)</t>
  </si>
  <si>
    <t>Mt Olive</t>
  </si>
  <si>
    <t>JPG (Thu 18)</t>
  </si>
  <si>
    <t>at JPG (Thu 22)</t>
  </si>
  <si>
    <t>at SWLA (Sat 27)</t>
  </si>
  <si>
    <t>at Mt Olive (Sat 8)</t>
  </si>
  <si>
    <t>Mt Olive (Sat 3)</t>
  </si>
  <si>
    <t>Ft.Wayne (Sat 20th)</t>
  </si>
  <si>
    <t>Holgate (Sat 27)</t>
  </si>
  <si>
    <t>Parkersburg Cath (Sat 10)</t>
  </si>
  <si>
    <t>at Washtenaw (Thu 1)</t>
  </si>
  <si>
    <t>St.Mary's (Sat 17)</t>
  </si>
  <si>
    <t>at Holgate</t>
  </si>
  <si>
    <t>at Danbury</t>
  </si>
  <si>
    <t>Stryker (Sat 8)</t>
  </si>
  <si>
    <t>Toledo Christian (Sat 15)</t>
  </si>
  <si>
    <t>New London (Sat 22)</t>
  </si>
  <si>
    <t>Hillcrest Christian</t>
  </si>
  <si>
    <t>Discovery Christian</t>
  </si>
  <si>
    <t>at Deer Creek</t>
  </si>
  <si>
    <t>at Lee Academy</t>
  </si>
  <si>
    <t>NE Baptist</t>
  </si>
  <si>
    <t>at Christian Collegiate</t>
  </si>
  <si>
    <t>at Wilkinson Co</t>
  </si>
  <si>
    <t>at Parkers Chapel</t>
  </si>
  <si>
    <t>at Prentiss Christian</t>
  </si>
  <si>
    <t>Parkers Chapel</t>
  </si>
  <si>
    <t>at Tuscaloosa Ch</t>
  </si>
  <si>
    <t>Cornerstone Rainsville</t>
  </si>
  <si>
    <t>Success Unlimited (13th)</t>
  </si>
  <si>
    <t>Ft Wayne Cru</t>
  </si>
  <si>
    <t>Hillcrest Christian (MS)</t>
  </si>
  <si>
    <t>at Pineview Ch (Thu)</t>
  </si>
  <si>
    <t>Cornerstone Columbiana</t>
  </si>
  <si>
    <t>Snook Christian</t>
  </si>
  <si>
    <t>at Coosa Valley</t>
  </si>
  <si>
    <t>at Meadowview Ch</t>
  </si>
  <si>
    <t>Bessemer Acad</t>
  </si>
  <si>
    <t>Kansas SFD</t>
  </si>
  <si>
    <t>Maranatha Christian (1st)</t>
  </si>
  <si>
    <t>St.Mary's</t>
  </si>
  <si>
    <t>at Manhatten Eagles</t>
  </si>
  <si>
    <t>Fort Wayne Crusaders</t>
  </si>
  <si>
    <t>Ft. Wayne King Crusaders (IN)</t>
  </si>
  <si>
    <t>at Riverdale Acad</t>
  </si>
  <si>
    <t>hharris@franklinchristianacademy.org</t>
  </si>
  <si>
    <t>Tim Johnson</t>
  </si>
  <si>
    <t>615-440-9359</t>
  </si>
  <si>
    <t>Christian Community (Sat)</t>
  </si>
  <si>
    <t>at Lancaster (Sat)</t>
  </si>
  <si>
    <t>at Soth Haven</t>
  </si>
  <si>
    <t>Lancaster</t>
  </si>
  <si>
    <t>Tri-Cities</t>
  </si>
  <si>
    <t>Tri-Cities (Sat)</t>
  </si>
  <si>
    <t>at Lighthouse Christian (4th)</t>
  </si>
  <si>
    <t>at Eagleville</t>
  </si>
  <si>
    <t>Cannon County</t>
  </si>
  <si>
    <t>at Jacksonville Ch</t>
  </si>
  <si>
    <t>Jacksonville Ch</t>
  </si>
  <si>
    <t>at St.Marys</t>
  </si>
  <si>
    <t>Sunrise Ch</t>
  </si>
  <si>
    <t xml:space="preserve">Wichita </t>
  </si>
  <si>
    <t>Ledell Richardson</t>
  </si>
  <si>
    <t>980-226-1189</t>
  </si>
  <si>
    <t>Crossroads Academy (NC)</t>
  </si>
  <si>
    <t>3 Shares</t>
  </si>
  <si>
    <t>Like</t>
  </si>
  <si>
    <t>Comment</t>
  </si>
  <si>
    <t>Share</t>
  </si>
  <si>
    <t>Springwood School (Lanett, AL)</t>
  </si>
  <si>
    <t>Augusta Eagles 68 Harvest Christian 42</t>
  </si>
  <si>
    <t>Lighthouse Homeschool 36 Springwood School 30</t>
  </si>
  <si>
    <t>Coosa Valley 14 Evangel Montgomery 12</t>
  </si>
  <si>
    <t>Cornerstone Family 56 Life Prep 50</t>
  </si>
  <si>
    <t>East Central Homeschool 33 Southern Christian 18</t>
  </si>
  <si>
    <t>Evangel Lightning 63 Ezekiel Academy 18</t>
  </si>
  <si>
    <t>Ft. Wayne Crusaders 36 Danbury 6</t>
  </si>
  <si>
    <t>Franklin Christian 33 Providence Christian 21</t>
  </si>
  <si>
    <t>Freedom Cowboys 22 Franklin Classical 6</t>
  </si>
  <si>
    <t>Grace Baptist 58 Alabama SD 22</t>
  </si>
  <si>
    <t>North River Christian 56 Meadowview Christian 0</t>
  </si>
  <si>
    <t>Russell Christian 42 Tabernacle 28</t>
  </si>
  <si>
    <t>Southern Prep 56 Cornerstone Columbiana 40</t>
  </si>
  <si>
    <t>Stewart Co 54 Success Unlimited 22</t>
  </si>
  <si>
    <t>SWLA 34 ACS 16</t>
  </si>
  <si>
    <t>Tn Heat 54 Sacred Heart 22</t>
  </si>
  <si>
    <t>Tuscaloosa Christian 64 Victory Christian 30</t>
  </si>
  <si>
    <t>Manhattan Eagles 50 Wichita Warriors 32</t>
  </si>
  <si>
    <t>Wilkinson Co Christian 50 Hillcrest Christian 36</t>
  </si>
  <si>
    <t>Bishop LeBlond 68 KC East 56</t>
  </si>
  <si>
    <t>Cornerstone Family 48 Veritas 0</t>
  </si>
  <si>
    <t>John Paul the Great 68 Mt. Olive 0</t>
  </si>
  <si>
    <t>Toledo Christian 35 Ft. Wayne 8</t>
  </si>
  <si>
    <t>Cornerstone Columbiana 52 Meadowview 16</t>
  </si>
  <si>
    <t>East Central Homeschool 40 Lighthouse Homeschool 27</t>
  </si>
  <si>
    <t>Evangel Lightning 54 Southern Christian 7</t>
  </si>
  <si>
    <t>Evangel Montgomery 38 North River 23</t>
  </si>
  <si>
    <t>Ezekiel Academy 43 Southern Prep 8</t>
  </si>
  <si>
    <t>Freedom Cowboys 52 Carolina Wildcats 8</t>
  </si>
  <si>
    <t>Harvest Christian 66 Orangeburg Christian 20</t>
  </si>
  <si>
    <t>Hillcrest Christian 52 Prentiss 38</t>
  </si>
  <si>
    <t>Jacksonville Christian 48 Victory Christian 8</t>
  </si>
  <si>
    <t>KC East 106 Life Prep 74</t>
  </si>
  <si>
    <t>Lancaster Christian 50 Grace Baptist 14</t>
  </si>
  <si>
    <t>PAC Panthers 66 Coastal Hurricanes 16</t>
  </si>
  <si>
    <t>Springwood School 30 New Creation 8</t>
  </si>
  <si>
    <t>Tuscaloosa Christian 52 Trinity Christian 24</t>
  </si>
  <si>
    <t>Franklin Christian 47 Zion Christian 0</t>
  </si>
  <si>
    <t>Russell Christian 37 Success Unlimited 0</t>
  </si>
  <si>
    <t>Tri-Cities Christian (Kingsport, TN)</t>
  </si>
  <si>
    <t>Trinity Christian at Southern Prep</t>
  </si>
  <si>
    <t>Carolina Wildcats at Evangel Christian</t>
  </si>
  <si>
    <t>Ezekiel Academy at Southern Christian</t>
  </si>
  <si>
    <t>Springwood School at North River Christian</t>
  </si>
  <si>
    <t>Meadowview Christian at East Central Homeschool</t>
  </si>
  <si>
    <t>Victory Christian at Success Unlimited</t>
  </si>
  <si>
    <t>Evangel Montgomery at Cornerstone Columbiana</t>
  </si>
  <si>
    <t>Cornerstone Rainsville at Tabernacle</t>
  </si>
  <si>
    <t>Parkets Chapel at Hillcrest Christian</t>
  </si>
  <si>
    <t>Coastal Canes at Harvest Christian</t>
  </si>
  <si>
    <t>Wichita Warriors at Cornerstone Spartans (Sat)</t>
  </si>
  <si>
    <t>Augusta Eagles at PAC Panthers</t>
  </si>
  <si>
    <t>Tn Heat at Freedom Cowboys</t>
  </si>
  <si>
    <t>Grace Baptist at Community Christian</t>
  </si>
  <si>
    <t>South Haven at Lancaster Christian</t>
  </si>
  <si>
    <t>Northland Christian at KC East</t>
  </si>
  <si>
    <t>St.Mary's at Cornerstone Family</t>
  </si>
  <si>
    <t>Tri-Cities Christian at Franklin Classical</t>
  </si>
  <si>
    <t>Parkview Christian at Ft.Wayne Crusaders (Sat)</t>
  </si>
  <si>
    <t>Mt. Olive at John Paul the Great (Thur)</t>
  </si>
  <si>
    <t>Acadiana Christian School at SWLA Homeschool (Sat)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</si>
</sst>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78">
    <font>
      <sz val="11"/>
      <color theme="1"/>
      <name val="Calibri"/>
      <family val="2"/>
      <scheme val="minor"/>
    </font>
    <font>
      <b/>
      <u/>
      <sz val="11"/>
      <color theme="1"/>
      <name val="Calibri"/>
      <family val="2"/>
      <scheme val="minor"/>
    </font>
    <font>
      <b/>
      <sz val="11"/>
      <color theme="1"/>
      <name val="Calibri"/>
      <family val="2"/>
      <scheme val="minor"/>
    </font>
    <font>
      <u/>
      <sz val="11"/>
      <color theme="10"/>
      <name val="Calibri"/>
      <family val="2"/>
      <scheme val="minor"/>
    </font>
    <font>
      <b/>
      <sz val="14"/>
      <color theme="1"/>
      <name val="Arial Narrow"/>
      <family val="2"/>
    </font>
    <font>
      <sz val="11"/>
      <color theme="10"/>
      <name val="Calibri"/>
      <family val="2"/>
      <scheme val="minor"/>
    </font>
    <font>
      <u/>
      <sz val="11"/>
      <color theme="1"/>
      <name val="Calibri"/>
      <family val="2"/>
      <scheme val="minor"/>
    </font>
    <font>
      <b/>
      <sz val="14"/>
      <color theme="1"/>
      <name val="Calibri"/>
      <family val="2"/>
      <scheme val="minor"/>
    </font>
    <font>
      <sz val="11"/>
      <name val="Calibri"/>
      <family val="2"/>
      <scheme val="minor"/>
    </font>
    <font>
      <sz val="12"/>
      <color rgb="FF545454"/>
      <name val="Arial"/>
      <family val="2"/>
    </font>
    <font>
      <sz val="9"/>
      <color rgb="FF000000"/>
      <name val="Arial"/>
      <family val="2"/>
    </font>
    <font>
      <sz val="11"/>
      <name val="Arial"/>
      <family val="2"/>
    </font>
    <font>
      <sz val="10"/>
      <color theme="1"/>
      <name val="Calibri"/>
      <family val="2"/>
      <scheme val="minor"/>
    </font>
    <font>
      <sz val="10"/>
      <color rgb="FF000000"/>
      <name val="Arial"/>
      <family val="2"/>
    </font>
    <font>
      <sz val="10"/>
      <name val="Arial"/>
      <family val="2"/>
    </font>
    <font>
      <sz val="11"/>
      <color rgb="FF000000"/>
      <name val="Arial"/>
      <family val="2"/>
    </font>
    <font>
      <sz val="11"/>
      <color rgb="FF1DA1F2"/>
      <name val="Segoe UI"/>
      <family val="2"/>
    </font>
    <font>
      <sz val="10"/>
      <color rgb="FF333333"/>
      <name val="Arial"/>
      <family val="2"/>
    </font>
    <font>
      <b/>
      <sz val="18"/>
      <color rgb="FFFF0000"/>
      <name val="Calibri"/>
      <family val="2"/>
      <scheme val="minor"/>
    </font>
    <font>
      <b/>
      <sz val="12"/>
      <color theme="1"/>
      <name val="Calibri"/>
      <family val="2"/>
      <scheme val="minor"/>
    </font>
    <font>
      <sz val="12"/>
      <color theme="1"/>
      <name val="Calibri"/>
      <family val="2"/>
      <scheme val="minor"/>
    </font>
    <font>
      <sz val="14"/>
      <name val="Arial Narrow"/>
      <family val="2"/>
    </font>
    <font>
      <b/>
      <sz val="10"/>
      <color theme="1"/>
      <name val="Calibri"/>
      <family val="2"/>
      <scheme val="minor"/>
    </font>
    <font>
      <b/>
      <sz val="9"/>
      <color rgb="FF468847"/>
      <name val="Verdana"/>
      <family val="2"/>
    </font>
    <font>
      <b/>
      <sz val="9"/>
      <color rgb="FF595959"/>
      <name val="Verdana"/>
      <family val="2"/>
    </font>
    <font>
      <b/>
      <sz val="14"/>
      <name val="Calibri"/>
      <family val="2"/>
      <scheme val="minor"/>
    </font>
    <font>
      <sz val="14"/>
      <color theme="1"/>
      <name val="Calibri"/>
      <family val="2"/>
      <scheme val="minor"/>
    </font>
    <font>
      <sz val="14"/>
      <name val="Calibri"/>
      <family val="2"/>
      <scheme val="minor"/>
    </font>
    <font>
      <b/>
      <sz val="14"/>
      <color rgb="FF595959"/>
      <name val="Verdana"/>
      <family val="2"/>
    </font>
    <font>
      <sz val="14"/>
      <color rgb="FF468847"/>
      <name val="Verdana"/>
      <family val="2"/>
    </font>
    <font>
      <sz val="11"/>
      <color theme="1"/>
      <name val="Arial"/>
      <family val="2"/>
    </font>
    <font>
      <sz val="10"/>
      <color rgb="FF2B2B2B"/>
      <name val="Verdana"/>
      <family val="2"/>
    </font>
    <font>
      <b/>
      <sz val="14"/>
      <color rgb="FF468847"/>
      <name val="Verdana"/>
      <family val="2"/>
    </font>
    <font>
      <sz val="10"/>
      <color rgb="FF6B7074"/>
      <name val="Arial"/>
      <family val="2"/>
    </font>
    <font>
      <b/>
      <sz val="11"/>
      <color rgb="FF787878"/>
      <name val="Inherit"/>
    </font>
    <font>
      <sz val="11"/>
      <color rgb="FF787878"/>
      <name val="Inherit"/>
    </font>
    <font>
      <sz val="11"/>
      <color theme="1"/>
      <name val="Calibri"/>
      <family val="2"/>
      <scheme val="minor"/>
    </font>
    <font>
      <b/>
      <u val="singleAccounting"/>
      <sz val="11"/>
      <color theme="1"/>
      <name val="Calibri"/>
      <family val="2"/>
      <scheme val="minor"/>
    </font>
    <font>
      <b/>
      <sz val="16"/>
      <color theme="1"/>
      <name val="Calibri"/>
      <family val="2"/>
      <scheme val="minor"/>
    </font>
    <font>
      <b/>
      <sz val="10"/>
      <name val="Arial"/>
      <family val="2"/>
    </font>
    <font>
      <b/>
      <sz val="8"/>
      <name val="Arial"/>
      <family val="2"/>
    </font>
    <font>
      <b/>
      <i/>
      <sz val="10"/>
      <name val="Arial"/>
      <family val="2"/>
    </font>
    <font>
      <b/>
      <sz val="9"/>
      <name val="Arial"/>
      <family val="2"/>
    </font>
    <font>
      <b/>
      <sz val="11"/>
      <name val="Calibri"/>
      <family val="2"/>
      <scheme val="minor"/>
    </font>
    <font>
      <b/>
      <sz val="10"/>
      <color theme="1"/>
      <name val="Arial"/>
      <family val="2"/>
    </font>
    <font>
      <b/>
      <u/>
      <sz val="10"/>
      <name val="Arial"/>
      <family val="2"/>
    </font>
    <font>
      <b/>
      <sz val="12"/>
      <name val="Arial"/>
      <family val="2"/>
    </font>
    <font>
      <sz val="11"/>
      <color rgb="FF000000"/>
      <name val="Inherit"/>
    </font>
    <font>
      <b/>
      <sz val="18"/>
      <color theme="1"/>
      <name val="Calibri"/>
      <family val="2"/>
      <scheme val="minor"/>
    </font>
    <font>
      <sz val="11"/>
      <name val="Inherit"/>
    </font>
    <font>
      <b/>
      <sz val="11"/>
      <color rgb="FF000000"/>
      <name val="Calibri"/>
      <family val="2"/>
      <scheme val="minor"/>
    </font>
    <font>
      <b/>
      <sz val="11"/>
      <color rgb="FF000000"/>
      <name val="Inherit"/>
    </font>
    <font>
      <b/>
      <sz val="9"/>
      <color theme="1"/>
      <name val="Arial"/>
      <family val="2"/>
    </font>
    <font>
      <sz val="9"/>
      <color theme="1"/>
      <name val="Arial"/>
      <family val="2"/>
    </font>
    <font>
      <sz val="9"/>
      <name val="Arial"/>
      <family val="2"/>
    </font>
    <font>
      <b/>
      <u/>
      <sz val="9"/>
      <color theme="1"/>
      <name val="Arial"/>
      <family val="2"/>
    </font>
    <font>
      <i/>
      <sz val="9"/>
      <name val="Arial"/>
      <family val="2"/>
    </font>
    <font>
      <b/>
      <sz val="9"/>
      <color rgb="FF000000"/>
      <name val="Arial"/>
      <family val="2"/>
    </font>
    <font>
      <sz val="9"/>
      <color rgb="FF787878"/>
      <name val="Arial"/>
      <family val="2"/>
    </font>
    <font>
      <sz val="10"/>
      <color rgb="FF000000"/>
      <name val="Inherit"/>
    </font>
    <font>
      <sz val="11"/>
      <color rgb="FF7B7B7B"/>
      <name val="Inherit"/>
    </font>
    <font>
      <sz val="8"/>
      <color rgb="FF7B7B7B"/>
      <name val="Inherit"/>
    </font>
    <font>
      <sz val="15"/>
      <color rgb="FF7B7B7B"/>
      <name val="Inherit"/>
    </font>
    <font>
      <sz val="11"/>
      <color rgb="FF232323"/>
      <name val="Inherit"/>
    </font>
    <font>
      <b/>
      <sz val="10"/>
      <name val="Calibri"/>
      <family val="2"/>
      <scheme val="minor"/>
    </font>
    <font>
      <sz val="9"/>
      <color theme="1"/>
      <name val="Calibri"/>
      <family val="2"/>
      <scheme val="minor"/>
    </font>
    <font>
      <sz val="11"/>
      <name val="Calibri"/>
      <family val="2"/>
    </font>
    <font>
      <sz val="11"/>
      <color rgb="FF050505"/>
      <name val="Segoe UI Historic"/>
      <family val="2"/>
    </font>
    <font>
      <sz val="8"/>
      <color theme="1"/>
      <name val="Calibri"/>
      <family val="2"/>
      <scheme val="minor"/>
    </font>
    <font>
      <b/>
      <sz val="10"/>
      <color rgb="FF707274"/>
      <name val="Inherit"/>
    </font>
    <font>
      <sz val="12"/>
      <color theme="1"/>
      <name val="Arial"/>
      <family val="2"/>
    </font>
    <font>
      <sz val="10"/>
      <color theme="1"/>
      <name val="Arial"/>
      <family val="2"/>
    </font>
    <font>
      <b/>
      <sz val="9"/>
      <color theme="1"/>
      <name val="Calibri"/>
      <family val="2"/>
      <scheme val="minor"/>
    </font>
    <font>
      <b/>
      <sz val="12"/>
      <color rgb="FF202020"/>
      <name val="Arial"/>
      <family val="2"/>
    </font>
    <font>
      <sz val="5"/>
      <color rgb="FF1C1E21"/>
      <name val="Inherit"/>
    </font>
    <font>
      <sz val="5"/>
      <color rgb="FF1C1E21"/>
      <name val="Inherit"/>
    </font>
    <font>
      <sz val="11"/>
      <color rgb="FF050505"/>
      <name val="Calibri"/>
      <family val="2"/>
      <scheme val="minor"/>
    </font>
    <font>
      <sz val="14"/>
      <color rgb="FF050505"/>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FFFF"/>
        <bgColor indexed="64"/>
      </patternFill>
    </fill>
    <fill>
      <patternFill patternType="solid">
        <fgColor rgb="FF00B0F0"/>
        <bgColor indexed="64"/>
      </patternFill>
    </fill>
    <fill>
      <patternFill patternType="solid">
        <fgColor theme="6"/>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00FFFF"/>
        <bgColor indexed="64"/>
      </patternFill>
    </fill>
    <fill>
      <patternFill patternType="solid">
        <fgColor rgb="FFFF99FF"/>
        <bgColor indexed="64"/>
      </patternFill>
    </fill>
    <fill>
      <patternFill patternType="solid">
        <fgColor rgb="FFCCFF33"/>
        <bgColor indexed="64"/>
      </patternFill>
    </fill>
    <fill>
      <patternFill patternType="solid">
        <fgColor indexed="9"/>
        <bgColor indexed="64"/>
      </patternFill>
    </fill>
    <fill>
      <patternFill patternType="solid">
        <fgColor theme="0" tint="-0.34998626667073579"/>
        <bgColor indexed="64"/>
      </patternFill>
    </fill>
    <fill>
      <patternFill patternType="solid">
        <fgColor theme="2"/>
        <bgColor indexed="64"/>
      </patternFill>
    </fill>
    <fill>
      <patternFill patternType="solid">
        <fgColor rgb="FFFF99CC"/>
        <bgColor indexed="64"/>
      </patternFill>
    </fill>
    <fill>
      <patternFill patternType="solid">
        <fgColor rgb="FFFF0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E0E0E0"/>
      </bottom>
      <diagonal/>
    </border>
    <border>
      <left style="medium">
        <color rgb="FFE0E0E0"/>
      </left>
      <right/>
      <top style="medium">
        <color rgb="FFE0E0E0"/>
      </top>
      <bottom/>
      <diagonal/>
    </border>
    <border>
      <left/>
      <right/>
      <top style="medium">
        <color rgb="FFE0E0E0"/>
      </top>
      <bottom/>
      <diagonal/>
    </border>
    <border>
      <left/>
      <right style="medium">
        <color rgb="FFE0E0E0"/>
      </right>
      <top/>
      <bottom style="medium">
        <color rgb="FFE0E0E0"/>
      </bottom>
      <diagonal/>
    </border>
    <border>
      <left style="medium">
        <color rgb="FFE0E0E0"/>
      </left>
      <right/>
      <top style="medium">
        <color rgb="FFE8E8E8"/>
      </top>
      <bottom/>
      <diagonal/>
    </border>
    <border>
      <left style="thin">
        <color indexed="64"/>
      </left>
      <right style="thin">
        <color indexed="64"/>
      </right>
      <top style="thin">
        <color indexed="64"/>
      </top>
      <bottom/>
      <diagonal/>
    </border>
    <border>
      <left/>
      <right style="thick">
        <color auto="1"/>
      </right>
      <top/>
      <bottom/>
      <diagonal/>
    </border>
    <border>
      <left/>
      <right style="thick">
        <color auto="1"/>
      </right>
      <top style="medium">
        <color rgb="FFE0E0E0"/>
      </top>
      <bottom/>
      <diagonal/>
    </border>
    <border>
      <left/>
      <right style="thick">
        <color auto="1"/>
      </right>
      <top/>
      <bottom style="medium">
        <color rgb="FFE0E0E0"/>
      </bottom>
      <diagonal/>
    </border>
    <border>
      <left/>
      <right/>
      <top/>
      <bottom style="medium">
        <color rgb="FFE9E9E9"/>
      </bottom>
      <diagonal/>
    </border>
    <border>
      <left/>
      <right/>
      <top style="medium">
        <color rgb="FFE9E9E9"/>
      </top>
      <bottom style="medium">
        <color rgb="FFE9E9E9"/>
      </bottom>
      <diagonal/>
    </border>
    <border>
      <left/>
      <right style="medium">
        <color auto="1"/>
      </right>
      <top/>
      <bottom/>
      <diagonal/>
    </border>
    <border>
      <left/>
      <right style="medium">
        <color auto="1"/>
      </right>
      <top/>
      <bottom style="medium">
        <color auto="1"/>
      </bottom>
      <diagonal/>
    </border>
    <border>
      <left/>
      <right/>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E9E9E9"/>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44" fontId="36" fillId="0" borderId="0" applyFont="0" applyFill="0" applyBorder="0" applyAlignment="0" applyProtection="0"/>
  </cellStyleXfs>
  <cellXfs count="479">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0" fontId="2" fillId="0" borderId="0" xfId="0" applyFont="1"/>
    <xf numFmtId="14" fontId="1" fillId="0" borderId="0" xfId="0" applyNumberFormat="1" applyFont="1" applyAlignment="1">
      <alignment horizontal="center"/>
    </xf>
    <xf numFmtId="0" fontId="4" fillId="0" borderId="0" xfId="0" applyFont="1"/>
    <xf numFmtId="0" fontId="5" fillId="0" borderId="0" xfId="1" applyFont="1"/>
    <xf numFmtId="0" fontId="0" fillId="0" borderId="0" xfId="0" applyAlignment="1">
      <alignment horizontal="right"/>
    </xf>
    <xf numFmtId="0" fontId="3" fillId="0" borderId="0" xfId="1"/>
    <xf numFmtId="0" fontId="0" fillId="2" borderId="0" xfId="0" applyFill="1"/>
    <xf numFmtId="0" fontId="0" fillId="0" borderId="0" xfId="0" applyAlignment="1">
      <alignment horizontal="left"/>
    </xf>
    <xf numFmtId="0" fontId="0" fillId="3" borderId="0" xfId="0" applyFill="1"/>
    <xf numFmtId="0" fontId="0" fillId="3" borderId="0" xfId="0" applyFill="1" applyAlignment="1">
      <alignment horizontal="center"/>
    </xf>
    <xf numFmtId="0" fontId="6" fillId="0" borderId="0" xfId="0" applyFont="1"/>
    <xf numFmtId="0" fontId="7" fillId="0" borderId="0" xfId="0" applyFont="1"/>
    <xf numFmtId="0" fontId="0" fillId="4" borderId="0" xfId="0" applyFill="1"/>
    <xf numFmtId="14" fontId="1" fillId="2" borderId="0" xfId="0" applyNumberFormat="1" applyFont="1" applyFill="1" applyAlignment="1">
      <alignment horizontal="center"/>
    </xf>
    <xf numFmtId="0" fontId="0" fillId="2" borderId="1" xfId="0" applyFill="1" applyBorder="1"/>
    <xf numFmtId="0" fontId="0" fillId="0" borderId="1" xfId="0" applyBorder="1"/>
    <xf numFmtId="0" fontId="0" fillId="0" borderId="1" xfId="0" applyBorder="1" applyAlignment="1">
      <alignment horizontal="center"/>
    </xf>
    <xf numFmtId="0" fontId="9" fillId="0" borderId="0" xfId="0" applyFont="1"/>
    <xf numFmtId="0" fontId="0" fillId="0" borderId="1" xfId="0" applyFill="1" applyBorder="1"/>
    <xf numFmtId="0" fontId="11" fillId="0" borderId="0" xfId="0" applyFont="1"/>
    <xf numFmtId="0" fontId="12" fillId="0" borderId="1" xfId="0" applyFont="1" applyBorder="1"/>
    <xf numFmtId="0" fontId="13" fillId="0" borderId="1" xfId="0" applyFont="1" applyBorder="1"/>
    <xf numFmtId="0" fontId="14" fillId="0" borderId="1" xfId="0" applyFont="1" applyBorder="1"/>
    <xf numFmtId="0" fontId="8" fillId="2" borderId="1" xfId="0" applyFont="1" applyFill="1" applyBorder="1"/>
    <xf numFmtId="0" fontId="0" fillId="0" borderId="1" xfId="0" applyBorder="1" applyAlignment="1">
      <alignment horizontal="right"/>
    </xf>
    <xf numFmtId="0" fontId="0" fillId="0" borderId="1" xfId="0" applyFill="1" applyBorder="1" applyAlignment="1">
      <alignment horizontal="right"/>
    </xf>
    <xf numFmtId="0" fontId="0" fillId="2" borderId="3" xfId="0" applyFill="1" applyBorder="1"/>
    <xf numFmtId="0" fontId="0" fillId="0" borderId="3" xfId="0" applyBorder="1"/>
    <xf numFmtId="0" fontId="16" fillId="0" borderId="0" xfId="0" applyFont="1"/>
    <xf numFmtId="16" fontId="0" fillId="0" borderId="0" xfId="0" applyNumberFormat="1"/>
    <xf numFmtId="0" fontId="0" fillId="0" borderId="4" xfId="0" applyBorder="1"/>
    <xf numFmtId="0" fontId="0" fillId="0" borderId="0" xfId="0" applyBorder="1" applyAlignment="1">
      <alignment horizontal="center"/>
    </xf>
    <xf numFmtId="0" fontId="17" fillId="0" borderId="1" xfId="0" applyFont="1" applyBorder="1"/>
    <xf numFmtId="0" fontId="12" fillId="2" borderId="1" xfId="0" applyFont="1" applyFill="1" applyBorder="1"/>
    <xf numFmtId="0" fontId="13" fillId="2" borderId="1" xfId="0" applyFont="1" applyFill="1" applyBorder="1"/>
    <xf numFmtId="0" fontId="0" fillId="0" borderId="0" xfId="0" applyFill="1" applyBorder="1"/>
    <xf numFmtId="0" fontId="0" fillId="0" borderId="2" xfId="0" applyBorder="1"/>
    <xf numFmtId="0" fontId="0" fillId="0" borderId="0" xfId="0" applyBorder="1"/>
    <xf numFmtId="0" fontId="18" fillId="0" borderId="0" xfId="0" applyFont="1" applyAlignment="1">
      <alignment vertical="center"/>
    </xf>
    <xf numFmtId="0" fontId="19" fillId="0" borderId="0" xfId="0" applyFont="1" applyAlignment="1">
      <alignment horizontal="left" vertical="center"/>
    </xf>
    <xf numFmtId="0" fontId="0" fillId="0" borderId="0" xfId="0" applyAlignment="1">
      <alignment horizontal="left" vertical="center" indent="1"/>
    </xf>
    <xf numFmtId="0" fontId="19" fillId="0" borderId="0" xfId="0" applyFont="1" applyAlignment="1">
      <alignment vertical="center"/>
    </xf>
    <xf numFmtId="14" fontId="0" fillId="0" borderId="0" xfId="0" applyNumberFormat="1" applyFont="1" applyAlignment="1">
      <alignment horizontal="left"/>
    </xf>
    <xf numFmtId="0" fontId="0" fillId="0" borderId="5" xfId="0" applyFill="1" applyBorder="1" applyAlignment="1">
      <alignment horizontal="right"/>
    </xf>
    <xf numFmtId="0" fontId="0" fillId="0" borderId="5" xfId="0" applyFill="1" applyBorder="1"/>
    <xf numFmtId="0" fontId="12" fillId="0" borderId="0" xfId="0" applyFont="1"/>
    <xf numFmtId="0" fontId="0" fillId="2" borderId="0" xfId="0" applyFill="1" applyBorder="1"/>
    <xf numFmtId="0" fontId="1" fillId="0" borderId="0" xfId="0" applyFont="1" applyAlignment="1">
      <alignment vertical="center"/>
    </xf>
    <xf numFmtId="0" fontId="20" fillId="0" borderId="1" xfId="0" applyFont="1" applyBorder="1"/>
    <xf numFmtId="0" fontId="0" fillId="2" borderId="6" xfId="0" applyFill="1" applyBorder="1"/>
    <xf numFmtId="0" fontId="0" fillId="0" borderId="6" xfId="0" applyBorder="1"/>
    <xf numFmtId="0" fontId="0" fillId="0" borderId="7" xfId="0" applyFill="1" applyBorder="1"/>
    <xf numFmtId="0" fontId="1" fillId="0" borderId="1" xfId="0" applyFont="1" applyBorder="1" applyAlignment="1">
      <alignment horizontal="right"/>
    </xf>
    <xf numFmtId="0" fontId="0" fillId="0" borderId="0" xfId="0" applyFill="1" applyBorder="1" applyAlignment="1">
      <alignment horizontal="center"/>
    </xf>
    <xf numFmtId="0" fontId="0" fillId="0" borderId="0" xfId="0" applyAlignment="1">
      <alignment vertical="center" wrapText="1"/>
    </xf>
    <xf numFmtId="0" fontId="3" fillId="0" borderId="0" xfId="1" applyAlignment="1">
      <alignment horizontal="center" vertical="center" wrapText="1"/>
    </xf>
    <xf numFmtId="16" fontId="0" fillId="0" borderId="0" xfId="0" applyNumberFormat="1" applyAlignment="1">
      <alignment vertical="center" wrapText="1"/>
    </xf>
    <xf numFmtId="0" fontId="3" fillId="0" borderId="0" xfId="1" applyAlignment="1">
      <alignment vertical="center" wrapText="1"/>
    </xf>
    <xf numFmtId="17" fontId="0" fillId="0" borderId="0" xfId="0" applyNumberFormat="1" applyAlignment="1">
      <alignment vertical="center" wrapText="1"/>
    </xf>
    <xf numFmtId="0" fontId="0" fillId="3" borderId="0" xfId="0" applyFill="1" applyAlignment="1">
      <alignment vertical="center" wrapText="1"/>
    </xf>
    <xf numFmtId="0" fontId="0" fillId="0" borderId="0" xfId="1" applyFont="1" applyAlignment="1">
      <alignment horizontal="center" vertical="center" wrapText="1"/>
    </xf>
    <xf numFmtId="0" fontId="3" fillId="3" borderId="0" xfId="1" applyFill="1" applyAlignment="1">
      <alignment horizontal="center" vertical="center" wrapText="1"/>
    </xf>
    <xf numFmtId="16" fontId="0" fillId="3" borderId="0" xfId="0" applyNumberFormat="1" applyFill="1" applyAlignment="1">
      <alignment vertical="center" wrapText="1"/>
    </xf>
    <xf numFmtId="0" fontId="0" fillId="0" borderId="0" xfId="0" applyAlignment="1">
      <alignment horizontal="left" vertical="center" wrapText="1" indent="1"/>
    </xf>
    <xf numFmtId="0" fontId="3" fillId="0" borderId="0" xfId="1" applyAlignment="1">
      <alignment horizontal="left" vertical="center" wrapText="1" indent="1"/>
    </xf>
    <xf numFmtId="0" fontId="1" fillId="0" borderId="0" xfId="0" applyFont="1" applyFill="1" applyBorder="1" applyAlignment="1">
      <alignment horizontal="center"/>
    </xf>
    <xf numFmtId="0" fontId="0" fillId="0" borderId="0" xfId="0"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8" fillId="0" borderId="0" xfId="1" applyFont="1" applyAlignment="1">
      <alignment horizontal="left" vertical="center" wrapText="1"/>
    </xf>
    <xf numFmtId="0" fontId="8" fillId="0" borderId="0" xfId="0" applyFont="1" applyAlignment="1">
      <alignment horizontal="left"/>
    </xf>
    <xf numFmtId="0" fontId="0" fillId="0" borderId="0" xfId="0" applyAlignment="1">
      <alignment vertical="center"/>
    </xf>
    <xf numFmtId="0" fontId="0" fillId="0" borderId="0" xfId="0" applyAlignment="1">
      <alignment horizontal="center" wrapText="1"/>
    </xf>
    <xf numFmtId="0" fontId="0" fillId="3" borderId="0" xfId="0" applyFill="1" applyBorder="1" applyAlignment="1">
      <alignment horizontal="center"/>
    </xf>
    <xf numFmtId="16" fontId="1" fillId="0" borderId="0" xfId="0" applyNumberFormat="1" applyFont="1" applyAlignment="1">
      <alignment horizontal="center"/>
    </xf>
    <xf numFmtId="0" fontId="8" fillId="0" borderId="0" xfId="0" applyFont="1" applyAlignment="1">
      <alignment horizontal="center" wrapText="1"/>
    </xf>
    <xf numFmtId="0" fontId="21" fillId="0" borderId="0" xfId="0" applyFont="1" applyAlignment="1">
      <alignment horizontal="center" wrapText="1"/>
    </xf>
    <xf numFmtId="0" fontId="21" fillId="0" borderId="0" xfId="1" applyFont="1" applyAlignment="1">
      <alignment horizontal="left" vertical="center" wrapText="1"/>
    </xf>
    <xf numFmtId="0" fontId="21" fillId="2" borderId="0" xfId="1" applyFont="1" applyFill="1" applyAlignment="1">
      <alignment horizontal="left" vertical="center" wrapText="1"/>
    </xf>
    <xf numFmtId="0" fontId="1" fillId="0" borderId="1" xfId="0" applyFont="1" applyBorder="1" applyAlignment="1">
      <alignment horizontal="center"/>
    </xf>
    <xf numFmtId="0" fontId="22" fillId="0" borderId="1" xfId="0" applyFont="1" applyBorder="1" applyAlignment="1">
      <alignment horizontal="center"/>
    </xf>
    <xf numFmtId="0" fontId="22" fillId="2" borderId="6" xfId="0" applyFont="1" applyFill="1" applyBorder="1"/>
    <xf numFmtId="0" fontId="22" fillId="0" borderId="1" xfId="0" applyFont="1" applyFill="1" applyBorder="1" applyAlignment="1">
      <alignment horizontal="center"/>
    </xf>
    <xf numFmtId="0" fontId="22" fillId="0" borderId="6" xfId="0" applyFont="1" applyBorder="1"/>
    <xf numFmtId="0" fontId="22" fillId="2" borderId="0" xfId="0" applyFont="1" applyFill="1" applyBorder="1"/>
    <xf numFmtId="0" fontId="22" fillId="2" borderId="1" xfId="0" applyFont="1" applyFill="1" applyBorder="1" applyAlignment="1">
      <alignment horizontal="center"/>
    </xf>
    <xf numFmtId="0" fontId="22" fillId="0" borderId="7" xfId="0" applyFont="1" applyFill="1" applyBorder="1"/>
    <xf numFmtId="0" fontId="22" fillId="0" borderId="6" xfId="0" applyFont="1" applyFill="1" applyBorder="1"/>
    <xf numFmtId="0" fontId="22" fillId="0" borderId="0" xfId="0" applyFont="1" applyBorder="1"/>
    <xf numFmtId="0" fontId="0" fillId="5" borderId="11" xfId="0" applyFill="1" applyBorder="1"/>
    <xf numFmtId="0" fontId="8" fillId="2" borderId="0" xfId="0" applyFont="1" applyFill="1"/>
    <xf numFmtId="0" fontId="8" fillId="2" borderId="10" xfId="1" applyFont="1" applyFill="1" applyBorder="1" applyAlignment="1">
      <alignment horizontal="left" vertical="center"/>
    </xf>
    <xf numFmtId="0" fontId="8" fillId="2" borderId="0" xfId="1" applyFont="1" applyFill="1" applyAlignment="1">
      <alignment horizontal="left" vertical="center"/>
    </xf>
    <xf numFmtId="0" fontId="8" fillId="2" borderId="8" xfId="1" applyFont="1" applyFill="1" applyBorder="1" applyAlignment="1">
      <alignment horizontal="left" vertical="center"/>
    </xf>
    <xf numFmtId="0" fontId="23" fillId="2" borderId="9" xfId="0" applyFont="1" applyFill="1" applyBorder="1" applyAlignment="1">
      <alignment horizontal="center" vertical="top"/>
    </xf>
    <xf numFmtId="0" fontId="24" fillId="2" borderId="12" xfId="0" applyFont="1" applyFill="1" applyBorder="1" applyAlignment="1">
      <alignment horizontal="center" vertical="top"/>
    </xf>
    <xf numFmtId="0" fontId="8" fillId="2" borderId="0" xfId="1" applyFont="1" applyFill="1" applyBorder="1" applyAlignment="1">
      <alignment horizontal="left" vertical="center"/>
    </xf>
    <xf numFmtId="0" fontId="0" fillId="0" borderId="0" xfId="0" applyAlignment="1">
      <alignment vertical="center" wrapText="1"/>
    </xf>
    <xf numFmtId="0" fontId="3" fillId="0" borderId="0" xfId="1" applyAlignment="1">
      <alignment vertical="center" wrapText="1"/>
    </xf>
    <xf numFmtId="0" fontId="25" fillId="2" borderId="0" xfId="0" applyFont="1" applyFill="1"/>
    <xf numFmtId="0" fontId="7" fillId="2" borderId="0" xfId="0" applyFont="1" applyFill="1"/>
    <xf numFmtId="0" fontId="27" fillId="2" borderId="0" xfId="0" applyFont="1" applyFill="1"/>
    <xf numFmtId="0" fontId="26" fillId="0" borderId="0" xfId="0" applyFont="1"/>
    <xf numFmtId="16" fontId="7" fillId="0" borderId="0" xfId="0" applyNumberFormat="1" applyFont="1"/>
    <xf numFmtId="0" fontId="25" fillId="2" borderId="0" xfId="1" applyFont="1" applyFill="1" applyBorder="1" applyAlignment="1">
      <alignment horizontal="left" vertical="center"/>
    </xf>
    <xf numFmtId="0" fontId="28" fillId="2" borderId="12" xfId="0" applyFont="1" applyFill="1" applyBorder="1" applyAlignment="1">
      <alignment horizontal="center" vertical="top"/>
    </xf>
    <xf numFmtId="0" fontId="26" fillId="0" borderId="0" xfId="0" applyFont="1" applyAlignment="1">
      <alignment vertical="center"/>
    </xf>
    <xf numFmtId="0" fontId="26" fillId="2" borderId="0" xfId="0" applyFont="1" applyFill="1"/>
    <xf numFmtId="0" fontId="29" fillId="2" borderId="9" xfId="0" applyFont="1" applyFill="1" applyBorder="1" applyAlignment="1">
      <alignment horizontal="center" vertical="top"/>
    </xf>
    <xf numFmtId="0" fontId="0" fillId="0" borderId="0" xfId="0" applyFont="1"/>
    <xf numFmtId="0" fontId="22" fillId="0" borderId="5" xfId="0" applyFont="1" applyFill="1" applyBorder="1" applyAlignment="1">
      <alignment horizontal="center"/>
    </xf>
    <xf numFmtId="0" fontId="30" fillId="0" borderId="0" xfId="0" applyFont="1"/>
    <xf numFmtId="0" fontId="0" fillId="0" borderId="5" xfId="0" applyBorder="1" applyAlignment="1">
      <alignment horizontal="center"/>
    </xf>
    <xf numFmtId="16" fontId="0" fillId="0" borderId="0" xfId="0" applyNumberFormat="1" applyFont="1"/>
    <xf numFmtId="0" fontId="32" fillId="2" borderId="9" xfId="0" applyFont="1" applyFill="1" applyBorder="1" applyAlignment="1">
      <alignment horizontal="center" vertical="top"/>
    </xf>
    <xf numFmtId="0" fontId="7" fillId="0" borderId="0" xfId="0" applyFont="1" applyAlignment="1">
      <alignment vertical="center"/>
    </xf>
    <xf numFmtId="0" fontId="19" fillId="0" borderId="0" xfId="0" applyFont="1"/>
    <xf numFmtId="0" fontId="25" fillId="3" borderId="0" xfId="0" applyFont="1" applyFill="1"/>
    <xf numFmtId="0" fontId="7" fillId="3" borderId="0" xfId="0" applyFont="1" applyFill="1"/>
    <xf numFmtId="0" fontId="25" fillId="3" borderId="14" xfId="0" applyFont="1" applyFill="1" applyBorder="1"/>
    <xf numFmtId="0" fontId="0" fillId="0" borderId="14" xfId="0" applyBorder="1"/>
    <xf numFmtId="0" fontId="8" fillId="2" borderId="15" xfId="1" applyFont="1" applyFill="1" applyBorder="1" applyAlignment="1">
      <alignment horizontal="left" vertical="center"/>
    </xf>
    <xf numFmtId="0" fontId="8" fillId="2" borderId="14" xfId="1" applyFont="1" applyFill="1" applyBorder="1" applyAlignment="1">
      <alignment horizontal="left" vertical="center"/>
    </xf>
    <xf numFmtId="0" fontId="8" fillId="2" borderId="16" xfId="1" applyFont="1" applyFill="1" applyBorder="1" applyAlignment="1">
      <alignment horizontal="left" vertical="center"/>
    </xf>
    <xf numFmtId="0" fontId="7" fillId="0" borderId="14" xfId="0" applyFont="1" applyBorder="1"/>
    <xf numFmtId="0" fontId="8" fillId="2" borderId="14" xfId="0" applyFont="1" applyFill="1" applyBorder="1"/>
    <xf numFmtId="0" fontId="26" fillId="0" borderId="14" xfId="0" applyFont="1" applyBorder="1"/>
    <xf numFmtId="0" fontId="25" fillId="2" borderId="14" xfId="0" applyFont="1" applyFill="1" applyBorder="1"/>
    <xf numFmtId="0" fontId="22" fillId="0" borderId="2" xfId="0" applyFont="1" applyFill="1" applyBorder="1" applyAlignment="1">
      <alignment horizontal="center"/>
    </xf>
    <xf numFmtId="0" fontId="2" fillId="0" borderId="0" xfId="0" applyFont="1" applyAlignment="1">
      <alignment horizontal="center"/>
    </xf>
    <xf numFmtId="0" fontId="20" fillId="0" borderId="0" xfId="0" applyFont="1"/>
    <xf numFmtId="0" fontId="31" fillId="0" borderId="1" xfId="0" applyFont="1" applyBorder="1"/>
    <xf numFmtId="0" fontId="12" fillId="2" borderId="0" xfId="0" applyFont="1" applyFill="1" applyBorder="1"/>
    <xf numFmtId="0" fontId="12" fillId="0" borderId="0" xfId="0" applyFont="1" applyBorder="1"/>
    <xf numFmtId="0" fontId="3" fillId="2" borderId="0" xfId="1" applyFill="1" applyBorder="1"/>
    <xf numFmtId="0" fontId="22" fillId="0" borderId="0" xfId="0" applyFont="1" applyBorder="1" applyAlignment="1">
      <alignment horizontal="center"/>
    </xf>
    <xf numFmtId="0" fontId="22" fillId="0" borderId="0" xfId="0" applyFont="1" applyFill="1" applyBorder="1" applyAlignment="1">
      <alignment horizontal="center"/>
    </xf>
    <xf numFmtId="0" fontId="22" fillId="2" borderId="0" xfId="0" applyFont="1" applyFill="1" applyBorder="1" applyAlignment="1">
      <alignment horizontal="center"/>
    </xf>
    <xf numFmtId="0" fontId="0" fillId="5" borderId="0" xfId="0" applyFill="1"/>
    <xf numFmtId="0" fontId="34" fillId="5" borderId="17" xfId="0" applyFont="1" applyFill="1" applyBorder="1" applyAlignment="1">
      <alignment horizontal="center" vertical="center"/>
    </xf>
    <xf numFmtId="0" fontId="34" fillId="5" borderId="17" xfId="0" applyFont="1" applyFill="1" applyBorder="1" applyAlignment="1">
      <alignment horizontal="left" vertical="center" indent="1"/>
    </xf>
    <xf numFmtId="0" fontId="35" fillId="5" borderId="18" xfId="0" applyFont="1" applyFill="1" applyBorder="1" applyAlignment="1">
      <alignment horizontal="left" vertical="center" indent="2"/>
    </xf>
    <xf numFmtId="0" fontId="35" fillId="5" borderId="18" xfId="0" applyFont="1" applyFill="1" applyBorder="1" applyAlignment="1">
      <alignment horizontal="left" vertical="center" indent="1"/>
    </xf>
    <xf numFmtId="0" fontId="3" fillId="5" borderId="18" xfId="1" applyFill="1" applyBorder="1" applyAlignment="1">
      <alignment horizontal="left" vertical="center" indent="1"/>
    </xf>
    <xf numFmtId="0" fontId="35" fillId="5" borderId="17" xfId="0" applyFont="1" applyFill="1" applyBorder="1" applyAlignment="1">
      <alignment horizontal="left" vertical="center" indent="2"/>
    </xf>
    <xf numFmtId="0" fontId="35" fillId="5" borderId="17" xfId="0" applyFont="1" applyFill="1" applyBorder="1" applyAlignment="1">
      <alignment horizontal="left" vertical="center" indent="1"/>
    </xf>
    <xf numFmtId="0" fontId="3" fillId="5" borderId="17" xfId="1" applyFill="1" applyBorder="1" applyAlignment="1">
      <alignment horizontal="left" vertical="center" indent="1"/>
    </xf>
    <xf numFmtId="0" fontId="35" fillId="5" borderId="0" xfId="0" applyFont="1" applyFill="1" applyAlignment="1">
      <alignment horizontal="left" vertical="center" indent="2"/>
    </xf>
    <xf numFmtId="0" fontId="35" fillId="5" borderId="0" xfId="0" applyFont="1" applyFill="1" applyAlignment="1">
      <alignment horizontal="left" vertical="center" indent="1"/>
    </xf>
    <xf numFmtId="0" fontId="3" fillId="5" borderId="0" xfId="1" applyFill="1" applyAlignment="1">
      <alignment horizontal="left" vertical="center" indent="1"/>
    </xf>
    <xf numFmtId="0" fontId="35" fillId="3" borderId="17" xfId="0" applyFont="1" applyFill="1" applyBorder="1" applyAlignment="1">
      <alignment horizontal="left" vertical="center" indent="2"/>
    </xf>
    <xf numFmtId="0" fontId="35" fillId="3" borderId="0" xfId="0" applyFont="1" applyFill="1" applyAlignment="1">
      <alignment horizontal="left" vertical="center" indent="2"/>
    </xf>
    <xf numFmtId="0" fontId="35" fillId="3" borderId="17" xfId="0" applyFont="1" applyFill="1" applyBorder="1" applyAlignment="1">
      <alignment horizontal="left" vertical="center" indent="1"/>
    </xf>
    <xf numFmtId="0" fontId="0" fillId="2" borderId="0" xfId="0" applyFill="1" applyAlignment="1">
      <alignment horizontal="center"/>
    </xf>
    <xf numFmtId="0" fontId="0" fillId="2" borderId="1" xfId="0" applyFill="1" applyBorder="1" applyAlignment="1">
      <alignment horizontal="center"/>
    </xf>
    <xf numFmtId="8" fontId="0" fillId="0" borderId="0" xfId="0" applyNumberFormat="1"/>
    <xf numFmtId="0" fontId="0" fillId="0" borderId="0" xfId="0" applyAlignment="1">
      <alignment wrapText="1"/>
    </xf>
    <xf numFmtId="9" fontId="0" fillId="0" borderId="0" xfId="0" applyNumberFormat="1"/>
    <xf numFmtId="8" fontId="0" fillId="0" borderId="19" xfId="0" applyNumberFormat="1" applyBorder="1"/>
    <xf numFmtId="0" fontId="0" fillId="0" borderId="19" xfId="0" applyBorder="1"/>
    <xf numFmtId="0" fontId="0" fillId="0" borderId="21" xfId="0" applyBorder="1"/>
    <xf numFmtId="0" fontId="0" fillId="0" borderId="21" xfId="0" applyBorder="1" applyAlignment="1">
      <alignment horizontal="center"/>
    </xf>
    <xf numFmtId="8" fontId="0" fillId="0" borderId="21" xfId="0" applyNumberFormat="1" applyBorder="1"/>
    <xf numFmtId="0" fontId="0" fillId="0" borderId="20" xfId="0" applyBorder="1"/>
    <xf numFmtId="8" fontId="2" fillId="0" borderId="0" xfId="0" applyNumberFormat="1" applyFont="1"/>
    <xf numFmtId="9" fontId="2" fillId="0" borderId="0" xfId="0" applyNumberFormat="1" applyFont="1"/>
    <xf numFmtId="44" fontId="0" fillId="0" borderId="0" xfId="2" applyFont="1"/>
    <xf numFmtId="44" fontId="2" fillId="0" borderId="0" xfId="2" applyFont="1" applyAlignment="1">
      <alignment horizontal="right"/>
    </xf>
    <xf numFmtId="44" fontId="2" fillId="0" borderId="0" xfId="2" applyFont="1" applyBorder="1" applyAlignment="1">
      <alignment horizontal="right"/>
    </xf>
    <xf numFmtId="44" fontId="0" fillId="0" borderId="0" xfId="2" applyFont="1" applyBorder="1"/>
    <xf numFmtId="0" fontId="0" fillId="6" borderId="0" xfId="0" applyFill="1"/>
    <xf numFmtId="0" fontId="2" fillId="4" borderId="0" xfId="0" applyFont="1" applyFill="1"/>
    <xf numFmtId="0" fontId="2" fillId="7" borderId="0" xfId="0" applyFont="1" applyFill="1"/>
    <xf numFmtId="44" fontId="2" fillId="7" borderId="0" xfId="2" applyFont="1" applyFill="1" applyBorder="1" applyAlignment="1">
      <alignment horizontal="right"/>
    </xf>
    <xf numFmtId="44" fontId="1" fillId="0" borderId="0" xfId="2" applyFont="1" applyBorder="1"/>
    <xf numFmtId="0" fontId="1" fillId="6" borderId="0" xfId="0" applyFont="1" applyFill="1"/>
    <xf numFmtId="0" fontId="1" fillId="4" borderId="0" xfId="0" applyFont="1" applyFill="1"/>
    <xf numFmtId="0" fontId="1" fillId="7" borderId="0" xfId="0" applyFont="1" applyFill="1" applyAlignment="1">
      <alignment horizontal="center"/>
    </xf>
    <xf numFmtId="44" fontId="37" fillId="7" borderId="0" xfId="2" applyFont="1" applyFill="1" applyBorder="1" applyAlignment="1">
      <alignment horizontal="right"/>
    </xf>
    <xf numFmtId="44" fontId="37" fillId="0" borderId="0" xfId="2" applyFont="1" applyBorder="1" applyAlignment="1">
      <alignment horizontal="right"/>
    </xf>
    <xf numFmtId="0" fontId="19" fillId="2" borderId="22" xfId="0" applyFont="1" applyFill="1" applyBorder="1"/>
    <xf numFmtId="44" fontId="2" fillId="2" borderId="13" xfId="2" applyFont="1" applyFill="1" applyBorder="1"/>
    <xf numFmtId="14" fontId="2" fillId="2" borderId="13" xfId="0" applyNumberFormat="1" applyFont="1" applyFill="1" applyBorder="1"/>
    <xf numFmtId="0" fontId="2" fillId="0" borderId="22" xfId="0" applyFont="1" applyBorder="1"/>
    <xf numFmtId="0" fontId="2" fillId="0" borderId="13" xfId="0" applyFont="1" applyBorder="1"/>
    <xf numFmtId="0" fontId="2" fillId="0" borderId="23" xfId="0" applyFont="1" applyBorder="1"/>
    <xf numFmtId="44" fontId="0" fillId="2" borderId="13" xfId="2" applyFont="1" applyFill="1" applyBorder="1"/>
    <xf numFmtId="1" fontId="0" fillId="2" borderId="13" xfId="2" applyNumberFormat="1" applyFont="1" applyFill="1" applyBorder="1"/>
    <xf numFmtId="1" fontId="2" fillId="2" borderId="13" xfId="0" applyNumberFormat="1" applyFont="1" applyFill="1" applyBorder="1"/>
    <xf numFmtId="164" fontId="2" fillId="2" borderId="13" xfId="0" applyNumberFormat="1" applyFont="1" applyFill="1" applyBorder="1"/>
    <xf numFmtId="44" fontId="2" fillId="2" borderId="13" xfId="2" applyFont="1" applyFill="1" applyBorder="1" applyAlignment="1">
      <alignment horizontal="right"/>
    </xf>
    <xf numFmtId="0" fontId="20" fillId="2" borderId="24" xfId="0" applyFont="1" applyFill="1" applyBorder="1"/>
    <xf numFmtId="44" fontId="2" fillId="2" borderId="4" xfId="2" applyFont="1" applyFill="1" applyBorder="1"/>
    <xf numFmtId="0" fontId="2" fillId="2" borderId="4" xfId="0" applyFont="1" applyFill="1" applyBorder="1"/>
    <xf numFmtId="44" fontId="0" fillId="2" borderId="4" xfId="2" applyFont="1" applyFill="1" applyBorder="1"/>
    <xf numFmtId="1" fontId="0" fillId="2" borderId="4" xfId="2" applyNumberFormat="1" applyFont="1" applyFill="1" applyBorder="1"/>
    <xf numFmtId="44" fontId="2" fillId="2" borderId="4" xfId="2" applyFont="1" applyFill="1" applyBorder="1" applyAlignment="1">
      <alignment horizontal="right"/>
    </xf>
    <xf numFmtId="44" fontId="2" fillId="0" borderId="4" xfId="2" applyFont="1" applyBorder="1" applyAlignment="1">
      <alignment horizontal="right"/>
    </xf>
    <xf numFmtId="0" fontId="2" fillId="2" borderId="22" xfId="0" applyFont="1" applyFill="1" applyBorder="1"/>
    <xf numFmtId="0" fontId="2" fillId="2" borderId="13" xfId="0" applyFont="1" applyFill="1" applyBorder="1"/>
    <xf numFmtId="0" fontId="2" fillId="2" borderId="23" xfId="0" applyFont="1" applyFill="1" applyBorder="1"/>
    <xf numFmtId="44" fontId="7" fillId="0" borderId="0" xfId="0" applyNumberFormat="1" applyFont="1"/>
    <xf numFmtId="1" fontId="7" fillId="0" borderId="0" xfId="0" applyNumberFormat="1" applyFont="1"/>
    <xf numFmtId="164" fontId="7" fillId="0" borderId="0" xfId="0" applyNumberFormat="1" applyFont="1"/>
    <xf numFmtId="0" fontId="38" fillId="0" borderId="0" xfId="0" applyFont="1"/>
    <xf numFmtId="16" fontId="0" fillId="3" borderId="0" xfId="0" applyNumberFormat="1" applyFill="1" applyAlignment="1">
      <alignment horizontal="center"/>
    </xf>
    <xf numFmtId="0" fontId="22" fillId="3" borderId="1" xfId="0" applyFont="1" applyFill="1" applyBorder="1" applyAlignment="1">
      <alignment horizontal="center"/>
    </xf>
    <xf numFmtId="0" fontId="22" fillId="3" borderId="6" xfId="0" applyFont="1" applyFill="1" applyBorder="1"/>
    <xf numFmtId="0" fontId="0" fillId="3" borderId="1" xfId="0" applyFill="1" applyBorder="1" applyAlignment="1">
      <alignment horizontal="center"/>
    </xf>
    <xf numFmtId="0" fontId="22" fillId="3" borderId="1" xfId="0" applyFont="1" applyFill="1" applyBorder="1"/>
    <xf numFmtId="0" fontId="22" fillId="3" borderId="0" xfId="0" applyFont="1" applyFill="1" applyBorder="1"/>
    <xf numFmtId="0" fontId="22" fillId="3" borderId="7" xfId="0" applyFont="1" applyFill="1" applyBorder="1"/>
    <xf numFmtId="0" fontId="22" fillId="3" borderId="5" xfId="0" applyFont="1" applyFill="1" applyBorder="1" applyAlignment="1">
      <alignment horizontal="center"/>
    </xf>
    <xf numFmtId="0" fontId="22" fillId="2" borderId="7" xfId="0" applyFont="1" applyFill="1" applyBorder="1"/>
    <xf numFmtId="16" fontId="1" fillId="4" borderId="0" xfId="0" applyNumberFormat="1" applyFont="1" applyFill="1" applyAlignment="1">
      <alignment horizontal="center"/>
    </xf>
    <xf numFmtId="0" fontId="22" fillId="4" borderId="1" xfId="0" applyFont="1" applyFill="1" applyBorder="1" applyAlignment="1">
      <alignment horizontal="center"/>
    </xf>
    <xf numFmtId="0" fontId="22" fillId="4" borderId="6" xfId="0" applyFont="1" applyFill="1" applyBorder="1"/>
    <xf numFmtId="0" fontId="22" fillId="4" borderId="13" xfId="0" applyFont="1" applyFill="1" applyBorder="1" applyAlignment="1">
      <alignment horizontal="center"/>
    </xf>
    <xf numFmtId="0" fontId="22" fillId="4" borderId="1" xfId="0" applyFont="1" applyFill="1" applyBorder="1"/>
    <xf numFmtId="0" fontId="22" fillId="4" borderId="0" xfId="0" applyFont="1" applyFill="1" applyBorder="1"/>
    <xf numFmtId="0" fontId="22" fillId="4" borderId="7" xfId="0" applyFont="1" applyFill="1" applyBorder="1"/>
    <xf numFmtId="0" fontId="22" fillId="4" borderId="5" xfId="0" applyFont="1" applyFill="1" applyBorder="1" applyAlignment="1">
      <alignment horizontal="center"/>
    </xf>
    <xf numFmtId="16" fontId="1" fillId="8" borderId="0" xfId="0" applyNumberFormat="1" applyFont="1" applyFill="1" applyAlignment="1">
      <alignment horizontal="center"/>
    </xf>
    <xf numFmtId="0" fontId="22" fillId="8" borderId="1" xfId="0" applyFont="1" applyFill="1" applyBorder="1" applyAlignment="1">
      <alignment horizontal="center"/>
    </xf>
    <xf numFmtId="0" fontId="22" fillId="8" borderId="6" xfId="0" applyFont="1" applyFill="1" applyBorder="1"/>
    <xf numFmtId="0" fontId="22" fillId="8" borderId="0" xfId="0" applyFont="1" applyFill="1" applyBorder="1"/>
    <xf numFmtId="0" fontId="22" fillId="8" borderId="1" xfId="0" applyFont="1" applyFill="1" applyBorder="1"/>
    <xf numFmtId="0" fontId="22" fillId="8" borderId="13" xfId="0" applyFont="1" applyFill="1" applyBorder="1" applyAlignment="1">
      <alignment horizontal="center"/>
    </xf>
    <xf numFmtId="0" fontId="22" fillId="8" borderId="7" xfId="0" applyFont="1" applyFill="1" applyBorder="1"/>
    <xf numFmtId="0" fontId="22" fillId="8" borderId="5" xfId="0" applyFont="1" applyFill="1" applyBorder="1" applyAlignment="1">
      <alignment horizontal="center"/>
    </xf>
    <xf numFmtId="0" fontId="1" fillId="9" borderId="0" xfId="0" applyFont="1" applyFill="1" applyAlignment="1">
      <alignment horizontal="center"/>
    </xf>
    <xf numFmtId="0" fontId="22" fillId="9" borderId="1" xfId="0" applyFont="1" applyFill="1" applyBorder="1" applyAlignment="1">
      <alignment horizontal="center"/>
    </xf>
    <xf numFmtId="0" fontId="22" fillId="9" borderId="5" xfId="0" applyFont="1" applyFill="1" applyBorder="1" applyAlignment="1">
      <alignment horizontal="center"/>
    </xf>
    <xf numFmtId="16" fontId="1" fillId="9" borderId="0" xfId="0" applyNumberFormat="1" applyFont="1" applyFill="1" applyAlignment="1">
      <alignment horizontal="center"/>
    </xf>
    <xf numFmtId="0" fontId="22" fillId="9" borderId="6" xfId="0" applyFont="1" applyFill="1" applyBorder="1"/>
    <xf numFmtId="0" fontId="22" fillId="9" borderId="0" xfId="0" applyFont="1" applyFill="1" applyBorder="1"/>
    <xf numFmtId="0" fontId="22" fillId="9" borderId="1" xfId="0" applyFont="1" applyFill="1" applyBorder="1"/>
    <xf numFmtId="0" fontId="22" fillId="9" borderId="7" xfId="0" applyFont="1" applyFill="1" applyBorder="1"/>
    <xf numFmtId="0" fontId="39" fillId="2" borderId="1" xfId="0" applyFont="1" applyFill="1" applyBorder="1" applyAlignment="1">
      <alignment horizontal="center"/>
    </xf>
    <xf numFmtId="0" fontId="39" fillId="2" borderId="1" xfId="0" applyFont="1" applyFill="1" applyBorder="1"/>
    <xf numFmtId="1" fontId="40" fillId="2" borderId="3" xfId="2" applyNumberFormat="1" applyFont="1" applyFill="1" applyBorder="1" applyAlignment="1">
      <alignment horizontal="center"/>
    </xf>
    <xf numFmtId="1" fontId="39" fillId="2" borderId="26" xfId="2" applyNumberFormat="1" applyFont="1" applyFill="1" applyBorder="1" applyAlignment="1">
      <alignment horizontal="center"/>
    </xf>
    <xf numFmtId="1" fontId="39" fillId="10" borderId="27" xfId="2" applyNumberFormat="1" applyFont="1" applyFill="1" applyBorder="1" applyAlignment="1">
      <alignment horizontal="left"/>
    </xf>
    <xf numFmtId="0" fontId="39" fillId="2" borderId="26" xfId="0" applyFont="1" applyFill="1" applyBorder="1" applyAlignment="1">
      <alignment horizontal="center"/>
    </xf>
    <xf numFmtId="0" fontId="2" fillId="2" borderId="27" xfId="0" applyFont="1" applyFill="1" applyBorder="1" applyAlignment="1">
      <alignment horizontal="left"/>
    </xf>
    <xf numFmtId="1" fontId="40" fillId="10" borderId="27" xfId="2" applyNumberFormat="1" applyFont="1" applyFill="1" applyBorder="1" applyAlignment="1">
      <alignment horizontal="left"/>
    </xf>
    <xf numFmtId="1" fontId="40" fillId="2" borderId="27" xfId="2" applyNumberFormat="1" applyFont="1" applyFill="1" applyBorder="1" applyAlignment="1">
      <alignment horizontal="left"/>
    </xf>
    <xf numFmtId="0" fontId="41" fillId="2" borderId="1" xfId="0" applyFont="1" applyFill="1" applyBorder="1" applyAlignment="1">
      <alignment horizontal="center"/>
    </xf>
    <xf numFmtId="0" fontId="39" fillId="2" borderId="5" xfId="0" applyFont="1" applyFill="1" applyBorder="1"/>
    <xf numFmtId="0" fontId="42" fillId="2" borderId="3" xfId="0" applyFont="1" applyFill="1" applyBorder="1" applyAlignment="1">
      <alignment horizontal="center"/>
    </xf>
    <xf numFmtId="0" fontId="42" fillId="2" borderId="27" xfId="0" applyFont="1" applyFill="1" applyBorder="1" applyAlignment="1">
      <alignment horizontal="left"/>
    </xf>
    <xf numFmtId="0" fontId="2" fillId="8" borderId="27" xfId="0" applyFont="1" applyFill="1" applyBorder="1"/>
    <xf numFmtId="0" fontId="2" fillId="3" borderId="26" xfId="0" applyFont="1" applyFill="1" applyBorder="1" applyAlignment="1">
      <alignment horizontal="center"/>
    </xf>
    <xf numFmtId="0" fontId="2" fillId="3" borderId="27" xfId="0" applyFont="1" applyFill="1" applyBorder="1" applyAlignment="1">
      <alignment horizontal="left"/>
    </xf>
    <xf numFmtId="0" fontId="2" fillId="11" borderId="27" xfId="0" applyFont="1" applyFill="1" applyBorder="1"/>
    <xf numFmtId="1" fontId="43" fillId="2" borderId="26" xfId="2" applyNumberFormat="1" applyFont="1" applyFill="1" applyBorder="1" applyAlignment="1">
      <alignment horizontal="center"/>
    </xf>
    <xf numFmtId="0" fontId="40" fillId="2" borderId="1" xfId="0" applyFont="1" applyFill="1" applyBorder="1"/>
    <xf numFmtId="0" fontId="39" fillId="3" borderId="26" xfId="0" applyFont="1" applyFill="1" applyBorder="1" applyAlignment="1">
      <alignment horizontal="center"/>
    </xf>
    <xf numFmtId="1" fontId="40" fillId="2" borderId="1" xfId="2" applyNumberFormat="1" applyFont="1" applyFill="1" applyBorder="1" applyAlignment="1">
      <alignment horizontal="center"/>
    </xf>
    <xf numFmtId="1" fontId="43" fillId="3" borderId="26" xfId="2" applyNumberFormat="1" applyFont="1" applyFill="1" applyBorder="1" applyAlignment="1">
      <alignment horizontal="center"/>
    </xf>
    <xf numFmtId="0" fontId="2" fillId="3" borderId="27" xfId="0" applyFont="1" applyFill="1" applyBorder="1"/>
    <xf numFmtId="0" fontId="39" fillId="2" borderId="28" xfId="0" applyFont="1" applyFill="1" applyBorder="1" applyAlignment="1">
      <alignment horizontal="center"/>
    </xf>
    <xf numFmtId="0" fontId="39" fillId="2" borderId="29" xfId="0" applyFont="1" applyFill="1" applyBorder="1"/>
    <xf numFmtId="1" fontId="40" fillId="2" borderId="24" xfId="2" applyNumberFormat="1" applyFont="1" applyFill="1" applyBorder="1" applyAlignment="1">
      <alignment horizontal="center"/>
    </xf>
    <xf numFmtId="1" fontId="43" fillId="2" borderId="30" xfId="2" applyNumberFormat="1" applyFont="1" applyFill="1" applyBorder="1" applyAlignment="1">
      <alignment horizontal="center"/>
    </xf>
    <xf numFmtId="1" fontId="40" fillId="2" borderId="31" xfId="2" applyNumberFormat="1" applyFont="1" applyFill="1" applyBorder="1" applyAlignment="1">
      <alignment horizontal="left"/>
    </xf>
    <xf numFmtId="0" fontId="39" fillId="2" borderId="6" xfId="0" applyFont="1" applyFill="1" applyBorder="1"/>
    <xf numFmtId="0" fontId="40" fillId="2" borderId="6" xfId="0" applyFont="1" applyFill="1" applyBorder="1"/>
    <xf numFmtId="0" fontId="2" fillId="10" borderId="27" xfId="0" applyFont="1" applyFill="1" applyBorder="1"/>
    <xf numFmtId="0" fontId="44" fillId="2" borderId="3" xfId="0" applyFont="1" applyFill="1" applyBorder="1" applyAlignment="1">
      <alignment horizontal="center"/>
    </xf>
    <xf numFmtId="0" fontId="45" fillId="2" borderId="1" xfId="0" applyFont="1" applyFill="1" applyBorder="1"/>
    <xf numFmtId="0" fontId="2" fillId="12" borderId="27" xfId="0" applyFont="1" applyFill="1" applyBorder="1"/>
    <xf numFmtId="1" fontId="39" fillId="4" borderId="26" xfId="2" applyNumberFormat="1" applyFont="1" applyFill="1" applyBorder="1" applyAlignment="1">
      <alignment horizontal="center"/>
    </xf>
    <xf numFmtId="0" fontId="0" fillId="0" borderId="27" xfId="0" applyBorder="1" applyAlignment="1">
      <alignment horizontal="left"/>
    </xf>
    <xf numFmtId="0" fontId="39" fillId="2" borderId="13" xfId="0" applyFont="1" applyFill="1" applyBorder="1"/>
    <xf numFmtId="0" fontId="39" fillId="13" borderId="1" xfId="0" applyFont="1" applyFill="1" applyBorder="1" applyAlignment="1">
      <alignment horizontal="center"/>
    </xf>
    <xf numFmtId="0" fontId="39" fillId="13" borderId="1" xfId="0" applyFont="1" applyFill="1" applyBorder="1"/>
    <xf numFmtId="0" fontId="0" fillId="0" borderId="3" xfId="0" applyBorder="1" applyAlignment="1">
      <alignment horizontal="center"/>
    </xf>
    <xf numFmtId="0" fontId="36" fillId="0" borderId="26" xfId="0" applyFont="1" applyBorder="1" applyAlignment="1">
      <alignment horizontal="center"/>
    </xf>
    <xf numFmtId="0" fontId="39" fillId="14" borderId="6" xfId="0" applyFont="1" applyFill="1" applyBorder="1" applyAlignment="1">
      <alignment horizontal="center"/>
    </xf>
    <xf numFmtId="0" fontId="46" fillId="14" borderId="1" xfId="0" applyFont="1" applyFill="1" applyBorder="1"/>
    <xf numFmtId="1" fontId="40" fillId="14" borderId="3" xfId="2" applyNumberFormat="1" applyFont="1" applyFill="1" applyBorder="1" applyAlignment="1">
      <alignment horizontal="center"/>
    </xf>
    <xf numFmtId="1" fontId="43" fillId="14" borderId="26" xfId="2" applyNumberFormat="1" applyFont="1" applyFill="1" applyBorder="1" applyAlignment="1">
      <alignment horizontal="center"/>
    </xf>
    <xf numFmtId="1" fontId="40" fillId="14" borderId="27" xfId="2" applyNumberFormat="1" applyFont="1" applyFill="1" applyBorder="1" applyAlignment="1">
      <alignment horizontal="left"/>
    </xf>
    <xf numFmtId="0" fontId="40" fillId="2" borderId="1" xfId="0" applyFont="1" applyFill="1" applyBorder="1" applyAlignment="1">
      <alignment horizontal="center"/>
    </xf>
    <xf numFmtId="0" fontId="0" fillId="2" borderId="3" xfId="0" applyFill="1" applyBorder="1" applyAlignment="1">
      <alignment horizontal="center"/>
    </xf>
    <xf numFmtId="0" fontId="36" fillId="2" borderId="26" xfId="0" applyFont="1" applyFill="1" applyBorder="1" applyAlignment="1">
      <alignment horizontal="center"/>
    </xf>
    <xf numFmtId="0" fontId="0" fillId="2" borderId="27" xfId="0" applyFill="1" applyBorder="1" applyAlignment="1">
      <alignment horizontal="left"/>
    </xf>
    <xf numFmtId="1" fontId="43" fillId="2" borderId="32" xfId="2" applyNumberFormat="1" applyFont="1" applyFill="1" applyBorder="1" applyAlignment="1">
      <alignment horizontal="center"/>
    </xf>
    <xf numFmtId="1" fontId="40" fillId="2" borderId="33" xfId="2" applyNumberFormat="1" applyFont="1" applyFill="1" applyBorder="1" applyAlignment="1">
      <alignment horizontal="left"/>
    </xf>
    <xf numFmtId="0" fontId="47" fillId="5" borderId="17" xfId="0" applyFont="1" applyFill="1" applyBorder="1" applyAlignment="1">
      <alignment horizontal="left" vertical="center" indent="1"/>
    </xf>
    <xf numFmtId="0" fontId="48" fillId="0" borderId="0" xfId="0" applyFont="1"/>
    <xf numFmtId="0" fontId="8" fillId="5" borderId="17" xfId="0" applyFont="1" applyFill="1" applyBorder="1" applyAlignment="1">
      <alignment horizontal="left" vertical="center" indent="1"/>
    </xf>
    <xf numFmtId="0" fontId="8" fillId="5" borderId="0" xfId="0" applyFont="1" applyFill="1" applyAlignment="1">
      <alignment horizontal="left" vertical="center" indent="1"/>
    </xf>
    <xf numFmtId="0" fontId="49" fillId="5" borderId="17" xfId="0" applyFont="1" applyFill="1" applyBorder="1" applyAlignment="1">
      <alignment horizontal="left" vertical="center" indent="1"/>
    </xf>
    <xf numFmtId="0" fontId="49" fillId="5" borderId="0" xfId="0" applyFont="1" applyFill="1" applyAlignment="1">
      <alignment horizontal="left" vertical="center" indent="1"/>
    </xf>
    <xf numFmtId="0" fontId="47" fillId="5" borderId="17" xfId="0" applyFont="1" applyFill="1" applyBorder="1" applyAlignment="1">
      <alignment horizontal="left" vertical="center" indent="1"/>
    </xf>
    <xf numFmtId="0" fontId="47" fillId="5" borderId="0" xfId="0" applyFont="1" applyFill="1" applyAlignment="1">
      <alignment horizontal="left" vertical="center" indent="1"/>
    </xf>
    <xf numFmtId="0" fontId="2" fillId="0" borderId="0" xfId="0" applyFont="1" applyAlignment="1"/>
    <xf numFmtId="0" fontId="2" fillId="0" borderId="35" xfId="0" applyFont="1" applyBorder="1"/>
    <xf numFmtId="0" fontId="2" fillId="0" borderId="36" xfId="0" applyFont="1" applyBorder="1"/>
    <xf numFmtId="0" fontId="2" fillId="0" borderId="0" xfId="0" applyFont="1" applyBorder="1"/>
    <xf numFmtId="0" fontId="2" fillId="0" borderId="19" xfId="0" applyFont="1" applyBorder="1"/>
    <xf numFmtId="0" fontId="2" fillId="0" borderId="37" xfId="0" applyFont="1" applyBorder="1"/>
    <xf numFmtId="0" fontId="2" fillId="0" borderId="21" xfId="0" applyFont="1" applyBorder="1"/>
    <xf numFmtId="0" fontId="2" fillId="0" borderId="38" xfId="0" applyFont="1" applyBorder="1"/>
    <xf numFmtId="0" fontId="2" fillId="0" borderId="20" xfId="0" applyFont="1" applyBorder="1"/>
    <xf numFmtId="0" fontId="2" fillId="0" borderId="39" xfId="0" applyFont="1" applyBorder="1"/>
    <xf numFmtId="0" fontId="19" fillId="0" borderId="0" xfId="0" applyFont="1" applyAlignment="1">
      <alignment horizontal="center"/>
    </xf>
    <xf numFmtId="0" fontId="19" fillId="0" borderId="0" xfId="0" applyFont="1" applyAlignment="1"/>
    <xf numFmtId="0" fontId="19" fillId="0" borderId="0" xfId="0" applyFont="1" applyAlignment="1">
      <alignment horizontal="left"/>
    </xf>
    <xf numFmtId="0" fontId="1" fillId="0" borderId="0" xfId="0" applyFont="1" applyAlignment="1">
      <alignment horizontal="right"/>
    </xf>
    <xf numFmtId="0" fontId="50" fillId="5" borderId="0" xfId="0" applyFont="1" applyFill="1" applyAlignment="1">
      <alignment vertical="top"/>
    </xf>
    <xf numFmtId="0" fontId="50" fillId="5" borderId="34" xfId="0" applyFont="1" applyFill="1" applyBorder="1" applyAlignment="1">
      <alignment vertical="top"/>
    </xf>
    <xf numFmtId="0" fontId="51" fillId="5" borderId="0" xfId="0" applyFont="1" applyFill="1" applyAlignment="1">
      <alignment vertical="top"/>
    </xf>
    <xf numFmtId="0" fontId="51" fillId="5" borderId="34" xfId="0" applyFont="1" applyFill="1" applyBorder="1" applyAlignment="1">
      <alignment vertical="top"/>
    </xf>
    <xf numFmtId="0" fontId="43" fillId="5" borderId="0" xfId="1" applyFont="1" applyFill="1" applyAlignment="1">
      <alignment horizontal="left" vertical="top" indent="1"/>
    </xf>
    <xf numFmtId="0" fontId="43" fillId="0" borderId="0" xfId="0" applyFont="1"/>
    <xf numFmtId="8" fontId="0" fillId="0" borderId="0" xfId="0" applyNumberFormat="1" applyBorder="1"/>
    <xf numFmtId="1" fontId="39" fillId="2" borderId="27" xfId="2" applyNumberFormat="1" applyFont="1" applyFill="1" applyBorder="1" applyAlignment="1">
      <alignment horizontal="left"/>
    </xf>
    <xf numFmtId="0" fontId="0" fillId="0" borderId="0" xfId="0" applyNumberFormat="1"/>
    <xf numFmtId="0" fontId="1" fillId="0" borderId="0" xfId="0" applyNumberFormat="1" applyFont="1"/>
    <xf numFmtId="0" fontId="0" fillId="0" borderId="0" xfId="0" applyNumberFormat="1" applyBorder="1"/>
    <xf numFmtId="0" fontId="2" fillId="0" borderId="0" xfId="0" applyNumberFormat="1" applyFont="1"/>
    <xf numFmtId="0" fontId="0" fillId="0" borderId="0" xfId="0" applyNumberFormat="1" applyFill="1" applyBorder="1"/>
    <xf numFmtId="0" fontId="50" fillId="5" borderId="34" xfId="0" applyFont="1" applyFill="1" applyBorder="1" applyAlignment="1">
      <alignment vertical="top"/>
    </xf>
    <xf numFmtId="0" fontId="50" fillId="5" borderId="0" xfId="0" applyFont="1" applyFill="1" applyAlignment="1">
      <alignment vertical="top"/>
    </xf>
    <xf numFmtId="1" fontId="39" fillId="15" borderId="26" xfId="2" applyNumberFormat="1" applyFont="1" applyFill="1" applyBorder="1" applyAlignment="1">
      <alignment horizontal="center"/>
    </xf>
    <xf numFmtId="0" fontId="2" fillId="16" borderId="27" xfId="0" applyFont="1" applyFill="1" applyBorder="1" applyAlignment="1">
      <alignment horizontal="left"/>
    </xf>
    <xf numFmtId="1" fontId="40" fillId="3" borderId="27" xfId="2" applyNumberFormat="1" applyFont="1" applyFill="1" applyBorder="1" applyAlignment="1">
      <alignment horizontal="left"/>
    </xf>
    <xf numFmtId="0" fontId="2" fillId="0" borderId="40" xfId="0" applyFont="1" applyBorder="1" applyAlignment="1">
      <alignment horizontal="center"/>
    </xf>
    <xf numFmtId="0" fontId="2" fillId="0" borderId="0" xfId="0" applyFont="1" applyAlignment="1">
      <alignment vertical="top"/>
    </xf>
    <xf numFmtId="0" fontId="0" fillId="0" borderId="0" xfId="0" applyAlignment="1">
      <alignment vertical="top"/>
    </xf>
    <xf numFmtId="0" fontId="2" fillId="0" borderId="40" xfId="0" applyFont="1" applyBorder="1"/>
    <xf numFmtId="0" fontId="2" fillId="0" borderId="40" xfId="0" applyFont="1" applyBorder="1" applyAlignment="1">
      <alignment vertical="top"/>
    </xf>
    <xf numFmtId="1" fontId="39" fillId="3" borderId="25" xfId="2" applyNumberFormat="1" applyFont="1" applyFill="1" applyBorder="1" applyAlignment="1">
      <alignment horizontal="left"/>
    </xf>
    <xf numFmtId="1" fontId="43" fillId="17" borderId="26" xfId="2" applyNumberFormat="1" applyFont="1" applyFill="1" applyBorder="1" applyAlignment="1">
      <alignment horizontal="center"/>
    </xf>
    <xf numFmtId="1" fontId="40" fillId="17" borderId="27" xfId="2" applyNumberFormat="1" applyFont="1" applyFill="1" applyBorder="1" applyAlignment="1">
      <alignment horizontal="left"/>
    </xf>
    <xf numFmtId="44" fontId="2" fillId="0" borderId="0" xfId="0" applyNumberFormat="1" applyFont="1"/>
    <xf numFmtId="0" fontId="11" fillId="0" borderId="0" xfId="0" applyFont="1" applyAlignment="1">
      <alignment horizontal="left"/>
    </xf>
    <xf numFmtId="0" fontId="11" fillId="0" borderId="0" xfId="0" applyFont="1" applyAlignment="1">
      <alignment horizontal="right"/>
    </xf>
    <xf numFmtId="0" fontId="52" fillId="0" borderId="0" xfId="0" applyFont="1" applyAlignment="1"/>
    <xf numFmtId="0" fontId="52" fillId="0" borderId="0" xfId="0" applyFont="1"/>
    <xf numFmtId="0" fontId="53" fillId="0" borderId="0" xfId="0" applyFont="1"/>
    <xf numFmtId="0" fontId="53" fillId="0" borderId="0" xfId="0" applyFont="1" applyAlignment="1">
      <alignment horizontal="center"/>
    </xf>
    <xf numFmtId="0" fontId="54" fillId="5" borderId="0" xfId="0" applyFont="1" applyFill="1" applyAlignment="1">
      <alignment horizontal="right" vertical="center"/>
    </xf>
    <xf numFmtId="0" fontId="54" fillId="5" borderId="0" xfId="1" applyFont="1" applyFill="1" applyAlignment="1">
      <alignment horizontal="left" vertical="center" indent="1"/>
    </xf>
    <xf numFmtId="0" fontId="54" fillId="5" borderId="0" xfId="0" applyFont="1" applyFill="1" applyAlignment="1">
      <alignment horizontal="left" vertical="top"/>
    </xf>
    <xf numFmtId="0" fontId="55" fillId="0" borderId="0" xfId="0" applyFont="1" applyAlignment="1">
      <alignment horizontal="right"/>
    </xf>
    <xf numFmtId="0" fontId="55" fillId="0" borderId="0" xfId="0" applyFont="1"/>
    <xf numFmtId="18" fontId="54" fillId="5" borderId="0" xfId="0" applyNumberFormat="1" applyFont="1" applyFill="1" applyAlignment="1">
      <alignment horizontal="right" vertical="center"/>
    </xf>
    <xf numFmtId="0" fontId="56" fillId="5" borderId="0" xfId="0" applyFont="1" applyFill="1" applyAlignment="1">
      <alignment horizontal="left" vertical="center" indent="1"/>
    </xf>
    <xf numFmtId="0" fontId="54" fillId="5" borderId="0" xfId="1" applyFont="1" applyFill="1" applyAlignment="1">
      <alignment horizontal="left" vertical="center"/>
    </xf>
    <xf numFmtId="0" fontId="57" fillId="5" borderId="0" xfId="0" applyFont="1" applyFill="1" applyAlignment="1">
      <alignment vertical="top"/>
    </xf>
    <xf numFmtId="0" fontId="42" fillId="5" borderId="0" xfId="1" applyFont="1" applyFill="1" applyAlignment="1">
      <alignment horizontal="left" vertical="top" indent="1"/>
    </xf>
    <xf numFmtId="0" fontId="58" fillId="5" borderId="17" xfId="0" applyFont="1" applyFill="1" applyBorder="1" applyAlignment="1">
      <alignment horizontal="left" vertical="center" indent="1"/>
    </xf>
    <xf numFmtId="0" fontId="57" fillId="5" borderId="34" xfId="0" applyFont="1" applyFill="1" applyBorder="1" applyAlignment="1">
      <alignment vertical="top"/>
    </xf>
    <xf numFmtId="0" fontId="59" fillId="5" borderId="0" xfId="0" applyFont="1" applyFill="1" applyAlignment="1">
      <alignment horizontal="left" vertical="center" indent="1"/>
    </xf>
    <xf numFmtId="0" fontId="47" fillId="5" borderId="0" xfId="0" applyFont="1" applyFill="1" applyAlignment="1">
      <alignment horizontal="left" vertical="center" indent="2"/>
    </xf>
    <xf numFmtId="0" fontId="3" fillId="5" borderId="0" xfId="1" applyFill="1" applyAlignment="1">
      <alignment horizontal="left" vertical="center" indent="2"/>
    </xf>
    <xf numFmtId="0" fontId="61" fillId="5" borderId="0" xfId="0" applyFont="1" applyFill="1" applyAlignment="1">
      <alignment horizontal="left" vertical="center" indent="1"/>
    </xf>
    <xf numFmtId="0" fontId="62" fillId="5" borderId="0" xfId="0" applyFont="1" applyFill="1" applyAlignment="1">
      <alignment horizontal="left" vertical="center" indent="2"/>
    </xf>
    <xf numFmtId="0" fontId="63" fillId="5" borderId="0" xfId="0" applyFont="1" applyFill="1" applyAlignment="1">
      <alignment horizontal="left" vertical="center" indent="1"/>
    </xf>
    <xf numFmtId="0" fontId="54" fillId="2" borderId="0" xfId="1" applyFont="1" applyFill="1" applyAlignment="1">
      <alignment horizontal="left" vertical="center" indent="1"/>
    </xf>
    <xf numFmtId="0" fontId="54" fillId="2" borderId="17" xfId="0" applyFont="1" applyFill="1" applyBorder="1" applyAlignment="1">
      <alignment horizontal="left" vertical="center" indent="1"/>
    </xf>
    <xf numFmtId="0" fontId="56" fillId="2" borderId="0" xfId="0" applyFont="1" applyFill="1" applyAlignment="1">
      <alignment horizontal="left" vertical="center" indent="1"/>
    </xf>
    <xf numFmtId="0" fontId="54" fillId="2" borderId="0" xfId="0" applyFont="1" applyFill="1" applyAlignment="1">
      <alignment horizontal="right" vertical="center" indent="2"/>
    </xf>
    <xf numFmtId="0" fontId="54" fillId="2" borderId="17" xfId="0" applyFont="1" applyFill="1" applyBorder="1" applyAlignment="1">
      <alignment horizontal="right" vertical="top" indent="2"/>
    </xf>
    <xf numFmtId="18" fontId="54" fillId="2" borderId="0" xfId="0" applyNumberFormat="1" applyFont="1" applyFill="1" applyAlignment="1">
      <alignment horizontal="right" vertical="center" indent="2"/>
    </xf>
    <xf numFmtId="0" fontId="59" fillId="5" borderId="0" xfId="0" applyFont="1" applyFill="1" applyAlignment="1">
      <alignment horizontal="right" vertical="center" indent="1"/>
    </xf>
    <xf numFmtId="0" fontId="47" fillId="5" borderId="0" xfId="0" applyFont="1" applyFill="1" applyAlignment="1">
      <alignment horizontal="right" vertical="center" indent="2"/>
    </xf>
    <xf numFmtId="0" fontId="3" fillId="5" borderId="0" xfId="1" applyFill="1" applyAlignment="1">
      <alignment horizontal="right" vertical="center" indent="2"/>
    </xf>
    <xf numFmtId="0" fontId="61" fillId="5" borderId="0" xfId="0" applyFont="1" applyFill="1" applyAlignment="1">
      <alignment horizontal="right" vertical="center" indent="1"/>
    </xf>
    <xf numFmtId="0" fontId="62" fillId="5" borderId="0" xfId="0" applyFont="1" applyFill="1" applyAlignment="1">
      <alignment horizontal="right" vertical="center" indent="2"/>
    </xf>
    <xf numFmtId="0" fontId="63" fillId="5" borderId="0" xfId="0" applyFont="1" applyFill="1" applyAlignment="1">
      <alignment horizontal="right" vertical="center" indent="1"/>
    </xf>
    <xf numFmtId="0" fontId="3" fillId="5" borderId="0" xfId="1" applyFill="1" applyAlignment="1">
      <alignment horizontal="right" vertical="center" indent="1"/>
    </xf>
    <xf numFmtId="0" fontId="54" fillId="2" borderId="0" xfId="0" applyFont="1" applyFill="1" applyAlignment="1">
      <alignment horizontal="left" vertical="top"/>
    </xf>
    <xf numFmtId="0" fontId="54" fillId="2" borderId="17" xfId="0" applyFont="1" applyFill="1" applyBorder="1" applyAlignment="1">
      <alignment horizontal="left" vertical="top"/>
    </xf>
    <xf numFmtId="0" fontId="54" fillId="2" borderId="0" xfId="1" applyFont="1" applyFill="1" applyAlignment="1">
      <alignment horizontal="left" vertical="center"/>
    </xf>
    <xf numFmtId="0" fontId="22" fillId="0" borderId="0" xfId="0" applyFont="1" applyAlignment="1">
      <alignment horizontal="center"/>
    </xf>
    <xf numFmtId="16" fontId="7" fillId="0" borderId="0" xfId="0" applyNumberFormat="1" applyFont="1" applyAlignment="1">
      <alignment horizontal="center"/>
    </xf>
    <xf numFmtId="0" fontId="23" fillId="2" borderId="0" xfId="0" applyFont="1" applyFill="1" applyBorder="1" applyAlignment="1">
      <alignment horizontal="center" vertical="top"/>
    </xf>
    <xf numFmtId="16" fontId="22" fillId="0" borderId="0" xfId="0" applyNumberFormat="1" applyFont="1" applyAlignment="1">
      <alignment horizontal="center"/>
    </xf>
    <xf numFmtId="0" fontId="0" fillId="5" borderId="0" xfId="0" applyFill="1" applyBorder="1"/>
    <xf numFmtId="0" fontId="7" fillId="0" borderId="0" xfId="0" applyFont="1" applyBorder="1"/>
    <xf numFmtId="0" fontId="8" fillId="2" borderId="0" xfId="0" applyFont="1" applyFill="1" applyBorder="1"/>
    <xf numFmtId="0" fontId="25" fillId="2" borderId="0" xfId="0" applyFont="1" applyFill="1" applyBorder="1"/>
    <xf numFmtId="0" fontId="22" fillId="0" borderId="7" xfId="0" applyFont="1" applyBorder="1"/>
    <xf numFmtId="0" fontId="22" fillId="0" borderId="1" xfId="0" applyFont="1" applyBorder="1"/>
    <xf numFmtId="1" fontId="39" fillId="14" borderId="26" xfId="2" applyNumberFormat="1" applyFont="1" applyFill="1" applyBorder="1" applyAlignment="1">
      <alignment horizontal="center"/>
    </xf>
    <xf numFmtId="0" fontId="0" fillId="14" borderId="0" xfId="0" applyFill="1"/>
    <xf numFmtId="8" fontId="0" fillId="14" borderId="19" xfId="0" applyNumberFormat="1" applyFill="1" applyBorder="1"/>
    <xf numFmtId="1" fontId="39" fillId="2" borderId="41" xfId="2" applyNumberFormat="1" applyFont="1" applyFill="1" applyBorder="1" applyAlignment="1">
      <alignment horizontal="center"/>
    </xf>
    <xf numFmtId="1" fontId="39" fillId="2" borderId="28" xfId="2" applyNumberFormat="1" applyFont="1" applyFill="1" applyBorder="1" applyAlignment="1">
      <alignment horizontal="center"/>
    </xf>
    <xf numFmtId="1" fontId="39" fillId="14" borderId="28" xfId="2" applyNumberFormat="1" applyFont="1" applyFill="1" applyBorder="1" applyAlignment="1">
      <alignment horizontal="center"/>
    </xf>
    <xf numFmtId="0" fontId="64" fillId="2" borderId="0" xfId="0" applyFont="1" applyFill="1"/>
    <xf numFmtId="0" fontId="22" fillId="0" borderId="0" xfId="0" applyFont="1"/>
    <xf numFmtId="0" fontId="22" fillId="2" borderId="0" xfId="0" applyFont="1" applyFill="1"/>
    <xf numFmtId="0" fontId="28" fillId="2" borderId="0" xfId="0" applyFont="1" applyFill="1" applyBorder="1" applyAlignment="1">
      <alignment horizontal="center" vertical="top"/>
    </xf>
    <xf numFmtId="0" fontId="12" fillId="2" borderId="0" xfId="0" applyFont="1" applyFill="1"/>
    <xf numFmtId="0" fontId="0" fillId="2" borderId="0" xfId="0" applyFont="1" applyFill="1"/>
    <xf numFmtId="0" fontId="0" fillId="0" borderId="0" xfId="0" applyFont="1" applyBorder="1"/>
    <xf numFmtId="0" fontId="0" fillId="0" borderId="14" xfId="0" applyFont="1" applyBorder="1"/>
    <xf numFmtId="0" fontId="0" fillId="3" borderId="0" xfId="0" applyFont="1" applyFill="1"/>
    <xf numFmtId="0" fontId="3" fillId="0" borderId="0" xfId="1" applyBorder="1"/>
    <xf numFmtId="0" fontId="33" fillId="0" borderId="0" xfId="0" applyFont="1" applyBorder="1"/>
    <xf numFmtId="0" fontId="15" fillId="2" borderId="0" xfId="0" applyFont="1" applyFill="1" applyBorder="1"/>
    <xf numFmtId="0" fontId="10" fillId="2" borderId="0" xfId="0" applyFont="1" applyFill="1" applyBorder="1"/>
    <xf numFmtId="0" fontId="3" fillId="0" borderId="0" xfId="1" applyFill="1" applyBorder="1"/>
    <xf numFmtId="0" fontId="22" fillId="0" borderId="6" xfId="0" applyFont="1" applyBorder="1" applyAlignment="1">
      <alignment horizontal="left"/>
    </xf>
    <xf numFmtId="14" fontId="65" fillId="0" borderId="0" xfId="0" applyNumberFormat="1" applyFont="1" applyAlignment="1">
      <alignment horizontal="center"/>
    </xf>
    <xf numFmtId="0" fontId="8" fillId="0" borderId="1" xfId="1" applyFont="1" applyBorder="1"/>
    <xf numFmtId="0" fontId="8" fillId="0" borderId="1" xfId="0" applyFont="1" applyBorder="1"/>
    <xf numFmtId="0" fontId="8" fillId="2" borderId="0" xfId="1" applyFont="1" applyFill="1" applyBorder="1"/>
    <xf numFmtId="0" fontId="11" fillId="2" borderId="1" xfId="0" applyFont="1" applyFill="1" applyBorder="1"/>
    <xf numFmtId="0" fontId="8" fillId="0" borderId="0" xfId="0" applyFont="1" applyBorder="1"/>
    <xf numFmtId="0" fontId="8" fillId="0" borderId="5" xfId="1" applyFont="1" applyFill="1" applyBorder="1"/>
    <xf numFmtId="0" fontId="66" fillId="2" borderId="1" xfId="0" applyFont="1" applyFill="1" applyBorder="1"/>
    <xf numFmtId="0" fontId="0" fillId="0" borderId="0" xfId="0" applyFont="1" applyFill="1" applyBorder="1"/>
    <xf numFmtId="16" fontId="1" fillId="3" borderId="0" xfId="0" applyNumberFormat="1" applyFont="1" applyFill="1" applyAlignment="1">
      <alignment horizontal="center"/>
    </xf>
    <xf numFmtId="0" fontId="1" fillId="3" borderId="0" xfId="0" applyFont="1" applyFill="1" applyAlignment="1">
      <alignment horizontal="center"/>
    </xf>
    <xf numFmtId="0" fontId="22" fillId="3" borderId="13" xfId="0" applyFont="1" applyFill="1" applyBorder="1" applyAlignment="1">
      <alignment horizontal="center"/>
    </xf>
    <xf numFmtId="16" fontId="0" fillId="0" borderId="0" xfId="0" applyNumberFormat="1" applyAlignment="1">
      <alignment horizontal="center"/>
    </xf>
    <xf numFmtId="0" fontId="7" fillId="0" borderId="29" xfId="0" applyFont="1" applyBorder="1"/>
    <xf numFmtId="0" fontId="67" fillId="0" borderId="0" xfId="0" applyFont="1" applyAlignment="1">
      <alignment vertical="center"/>
    </xf>
    <xf numFmtId="14" fontId="68" fillId="0" borderId="0" xfId="0" applyNumberFormat="1" applyFont="1" applyAlignment="1">
      <alignment horizontal="center"/>
    </xf>
    <xf numFmtId="0" fontId="3" fillId="0" borderId="1" xfId="1" applyBorder="1"/>
    <xf numFmtId="0" fontId="22" fillId="0" borderId="0" xfId="0" applyFont="1" applyFill="1" applyBorder="1"/>
    <xf numFmtId="0" fontId="22" fillId="0" borderId="5" xfId="0" applyFont="1" applyBorder="1" applyAlignment="1">
      <alignment horizontal="center"/>
    </xf>
    <xf numFmtId="1" fontId="39" fillId="2" borderId="25" xfId="2" applyNumberFormat="1" applyFont="1" applyFill="1" applyBorder="1" applyAlignment="1">
      <alignment horizontal="left"/>
    </xf>
    <xf numFmtId="0" fontId="2" fillId="2" borderId="27" xfId="0" applyFont="1" applyFill="1" applyBorder="1"/>
    <xf numFmtId="0" fontId="22" fillId="0" borderId="42" xfId="0" applyFont="1" applyBorder="1" applyAlignment="1">
      <alignment horizontal="left"/>
    </xf>
    <xf numFmtId="0" fontId="22" fillId="0" borderId="23" xfId="0" applyFont="1" applyBorder="1"/>
    <xf numFmtId="0" fontId="22" fillId="0" borderId="13" xfId="0" applyFont="1" applyBorder="1" applyAlignment="1">
      <alignment horizontal="center"/>
    </xf>
    <xf numFmtId="14" fontId="22" fillId="2" borderId="29" xfId="0" applyNumberFormat="1" applyFont="1" applyFill="1" applyBorder="1" applyAlignment="1">
      <alignment horizontal="center"/>
    </xf>
    <xf numFmtId="0" fontId="69" fillId="0" borderId="0" xfId="0" applyFont="1" applyAlignment="1">
      <alignment vertical="center" wrapText="1"/>
    </xf>
    <xf numFmtId="0" fontId="22" fillId="2" borderId="3" xfId="0" applyFont="1" applyFill="1" applyBorder="1" applyAlignment="1">
      <alignment horizontal="center"/>
    </xf>
    <xf numFmtId="14" fontId="2" fillId="0" borderId="1" xfId="0" applyNumberFormat="1" applyFont="1" applyBorder="1"/>
    <xf numFmtId="0" fontId="3" fillId="2" borderId="1" xfId="1" applyFill="1" applyBorder="1"/>
    <xf numFmtId="0" fontId="0" fillId="3" borderId="1" xfId="0" applyFill="1" applyBorder="1"/>
    <xf numFmtId="0" fontId="70" fillId="0" borderId="7" xfId="0" applyFont="1" applyBorder="1"/>
    <xf numFmtId="0" fontId="71" fillId="2" borderId="1" xfId="0" applyFont="1" applyFill="1" applyBorder="1" applyAlignment="1">
      <alignment horizontal="left" vertical="center"/>
    </xf>
    <xf numFmtId="0" fontId="14" fillId="2" borderId="1" xfId="0" applyFont="1" applyFill="1" applyBorder="1" applyAlignment="1">
      <alignment horizontal="left" vertical="center"/>
    </xf>
    <xf numFmtId="0" fontId="71" fillId="3" borderId="1" xfId="0" applyFont="1" applyFill="1" applyBorder="1"/>
    <xf numFmtId="0" fontId="22" fillId="2" borderId="7" xfId="0" applyFont="1" applyFill="1" applyBorder="1" applyAlignment="1">
      <alignment horizontal="center"/>
    </xf>
    <xf numFmtId="0" fontId="22" fillId="2" borderId="23" xfId="0" applyFont="1" applyFill="1" applyBorder="1"/>
    <xf numFmtId="0" fontId="19" fillId="0" borderId="0" xfId="0" applyFont="1" applyAlignment="1">
      <alignment horizontal="center" wrapText="1"/>
    </xf>
    <xf numFmtId="16" fontId="19" fillId="0" borderId="0" xfId="0" applyNumberFormat="1" applyFont="1" applyAlignment="1">
      <alignment horizontal="center" wrapText="1"/>
    </xf>
    <xf numFmtId="0" fontId="7" fillId="2" borderId="1" xfId="0" applyFont="1" applyFill="1" applyBorder="1"/>
    <xf numFmtId="0" fontId="2" fillId="2" borderId="1" xfId="0" applyFont="1" applyFill="1" applyBorder="1"/>
    <xf numFmtId="0" fontId="43" fillId="2" borderId="1" xfId="0" applyFont="1" applyFill="1" applyBorder="1"/>
    <xf numFmtId="0" fontId="2" fillId="2" borderId="0" xfId="0" applyFont="1" applyFill="1" applyBorder="1"/>
    <xf numFmtId="0" fontId="43" fillId="2" borderId="0" xfId="0" applyFont="1" applyFill="1"/>
    <xf numFmtId="0" fontId="43" fillId="2" borderId="0" xfId="1" applyFont="1" applyFill="1" applyBorder="1" applyAlignment="1">
      <alignment horizontal="left" vertical="center"/>
    </xf>
    <xf numFmtId="0" fontId="2" fillId="0" borderId="14" xfId="0" applyFont="1" applyBorder="1"/>
    <xf numFmtId="0" fontId="2" fillId="2" borderId="1" xfId="0" applyFont="1" applyFill="1" applyBorder="1" applyAlignment="1">
      <alignment horizontal="center"/>
    </xf>
    <xf numFmtId="0" fontId="2" fillId="0" borderId="1" xfId="0" applyFont="1" applyBorder="1"/>
    <xf numFmtId="0" fontId="0" fillId="2" borderId="5" xfId="0" applyFill="1" applyBorder="1"/>
    <xf numFmtId="14" fontId="72" fillId="2" borderId="7" xfId="0" applyNumberFormat="1" applyFont="1" applyFill="1" applyBorder="1" applyAlignment="1">
      <alignment horizontal="center"/>
    </xf>
    <xf numFmtId="0" fontId="22" fillId="2" borderId="42" xfId="0" applyFont="1" applyFill="1" applyBorder="1"/>
    <xf numFmtId="0" fontId="22" fillId="2" borderId="5" xfId="0" applyFont="1" applyFill="1" applyBorder="1" applyAlignment="1">
      <alignment horizontal="center"/>
    </xf>
    <xf numFmtId="0" fontId="22" fillId="2" borderId="1" xfId="0" applyFont="1" applyFill="1" applyBorder="1"/>
    <xf numFmtId="0" fontId="73" fillId="0" borderId="0" xfId="0" applyFont="1"/>
    <xf numFmtId="14" fontId="72" fillId="2" borderId="29" xfId="0" applyNumberFormat="1" applyFont="1" applyFill="1" applyBorder="1" applyAlignment="1">
      <alignment horizontal="center"/>
    </xf>
    <xf numFmtId="0" fontId="22" fillId="2" borderId="44" xfId="0" applyFont="1" applyFill="1" applyBorder="1" applyAlignment="1">
      <alignment horizontal="center"/>
    </xf>
    <xf numFmtId="14" fontId="2" fillId="0" borderId="0" xfId="0" applyNumberFormat="1" applyFont="1"/>
    <xf numFmtId="14" fontId="2" fillId="0" borderId="43" xfId="0" applyNumberFormat="1" applyFont="1" applyBorder="1"/>
    <xf numFmtId="0" fontId="3" fillId="0" borderId="0" xfId="1" applyAlignment="1">
      <alignment vertical="center"/>
    </xf>
    <xf numFmtId="0" fontId="74" fillId="0" borderId="0" xfId="0" applyFont="1" applyAlignment="1">
      <alignment vertical="center" wrapText="1"/>
    </xf>
    <xf numFmtId="0" fontId="75" fillId="0" borderId="0" xfId="0" applyFont="1" applyAlignment="1">
      <alignment vertical="center"/>
    </xf>
    <xf numFmtId="0" fontId="22" fillId="2" borderId="6" xfId="0" applyFont="1" applyFill="1" applyBorder="1" applyAlignment="1">
      <alignment horizontal="left"/>
    </xf>
    <xf numFmtId="0" fontId="76" fillId="0" borderId="0" xfId="0" applyFont="1" applyAlignment="1">
      <alignment vertical="center"/>
    </xf>
    <xf numFmtId="0" fontId="76" fillId="0" borderId="0" xfId="0" applyFont="1"/>
    <xf numFmtId="0" fontId="2" fillId="2" borderId="5" xfId="0" applyFont="1" applyFill="1" applyBorder="1" applyAlignment="1">
      <alignment horizontal="center"/>
    </xf>
    <xf numFmtId="0" fontId="77" fillId="0" borderId="0" xfId="0" applyFont="1" applyAlignment="1">
      <alignment vertical="center"/>
    </xf>
  </cellXfs>
  <cellStyles count="3">
    <cellStyle name="Currency" xfId="2" builtinId="4"/>
    <cellStyle name="Hyperlink" xfId="1" builtinId="8"/>
    <cellStyle name="Normal" xfId="0" builtinId="0"/>
  </cellStyles>
  <dxfs count="0"/>
  <tableStyles count="0" defaultTableStyle="TableStyleMedium9" defaultPivotStyle="PivotStyleLight16"/>
  <colors>
    <mruColors>
      <color rgb="FF8BF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 Id="rId6" Type="http://schemas.openxmlformats.org/officeDocument/2006/relationships/image" Target="../media/image6.gif"/><Relationship Id="rId5" Type="http://schemas.openxmlformats.org/officeDocument/2006/relationships/hyperlink" Target="https://www.maxpreps.com/high-schools/southern-prep-academy-fighting-rangers-(camp-hill,al)/football/home.htm" TargetMode="External"/><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49</xdr:col>
      <xdr:colOff>0</xdr:colOff>
      <xdr:row>0</xdr:row>
      <xdr:rowOff>0</xdr:rowOff>
    </xdr:from>
    <xdr:to>
      <xdr:col>52</xdr:col>
      <xdr:colOff>476250</xdr:colOff>
      <xdr:row>43</xdr:row>
      <xdr:rowOff>104775</xdr:rowOff>
    </xdr:to>
    <xdr:pic>
      <xdr:nvPicPr>
        <xdr:cNvPr id="2" name="Picture 1">
          <a:extLst>
            <a:ext uri="{FF2B5EF4-FFF2-40B4-BE49-F238E27FC236}">
              <a16:creationId xmlns:a16="http://schemas.microsoft.com/office/drawing/2014/main" id="{EC2BE918-E178-4432-94BB-54B3ACD561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67425" y="0"/>
          <a:ext cx="3781425" cy="862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70</xdr:row>
      <xdr:rowOff>0</xdr:rowOff>
    </xdr:from>
    <xdr:to>
      <xdr:col>2</xdr:col>
      <xdr:colOff>171450</xdr:colOff>
      <xdr:row>70</xdr:row>
      <xdr:rowOff>171450</xdr:rowOff>
    </xdr:to>
    <xdr:sp macro="" textlink="">
      <xdr:nvSpPr>
        <xdr:cNvPr id="1026" name="AutoShape 2">
          <a:extLst>
            <a:ext uri="{FF2B5EF4-FFF2-40B4-BE49-F238E27FC236}">
              <a16:creationId xmlns:a16="http://schemas.microsoft.com/office/drawing/2014/main" id="{EED12401-2101-414A-85A2-043A73C9D9DC}"/>
            </a:ext>
          </a:extLst>
        </xdr:cNvPr>
        <xdr:cNvSpPr>
          <a:spLocks noChangeAspect="1" noChangeArrowheads="1"/>
        </xdr:cNvSpPr>
      </xdr:nvSpPr>
      <xdr:spPr bwMode="auto">
        <a:xfrm>
          <a:off x="1343025" y="12782550"/>
          <a:ext cx="171450" cy="171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504825</xdr:colOff>
      <xdr:row>36</xdr:row>
      <xdr:rowOff>247650</xdr:rowOff>
    </xdr:from>
    <xdr:to>
      <xdr:col>11</xdr:col>
      <xdr:colOff>352425</xdr:colOff>
      <xdr:row>47</xdr:row>
      <xdr:rowOff>161925</xdr:rowOff>
    </xdr:to>
    <xdr:pic>
      <xdr:nvPicPr>
        <xdr:cNvPr id="35" name="Picture 34" descr="John Tyler Roden profile photo">
          <a:extLst>
            <a:ext uri="{FF2B5EF4-FFF2-40B4-BE49-F238E27FC236}">
              <a16:creationId xmlns:a16="http://schemas.microsoft.com/office/drawing/2014/main" id="{A2563E46-EE76-4FD6-803A-92D751F7D7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7875" y="136874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39</xdr:row>
      <xdr:rowOff>0</xdr:rowOff>
    </xdr:from>
    <xdr:to>
      <xdr:col>14</xdr:col>
      <xdr:colOff>457200</xdr:colOff>
      <xdr:row>50</xdr:row>
      <xdr:rowOff>38100</xdr:rowOff>
    </xdr:to>
    <xdr:pic>
      <xdr:nvPicPr>
        <xdr:cNvPr id="36" name="Picture 35" descr="Harris Black profile photo">
          <a:extLst>
            <a:ext uri="{FF2B5EF4-FFF2-40B4-BE49-F238E27FC236}">
              <a16:creationId xmlns:a16="http://schemas.microsoft.com/office/drawing/2014/main" id="{D53BCAEC-C3E9-4857-BFE6-C78F2832FC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42113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40</xdr:row>
      <xdr:rowOff>0</xdr:rowOff>
    </xdr:from>
    <xdr:to>
      <xdr:col>14</xdr:col>
      <xdr:colOff>457200</xdr:colOff>
      <xdr:row>51</xdr:row>
      <xdr:rowOff>38100</xdr:rowOff>
    </xdr:to>
    <xdr:pic>
      <xdr:nvPicPr>
        <xdr:cNvPr id="37" name="Picture 36" descr="Jett Lodge profile photo">
          <a:extLst>
            <a:ext uri="{FF2B5EF4-FFF2-40B4-BE49-F238E27FC236}">
              <a16:creationId xmlns:a16="http://schemas.microsoft.com/office/drawing/2014/main" id="{99DF20E3-DDDD-4CD1-BC47-E7EBB94AD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46018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41</xdr:row>
      <xdr:rowOff>0</xdr:rowOff>
    </xdr:from>
    <xdr:to>
      <xdr:col>14</xdr:col>
      <xdr:colOff>457200</xdr:colOff>
      <xdr:row>52</xdr:row>
      <xdr:rowOff>85725</xdr:rowOff>
    </xdr:to>
    <xdr:pic>
      <xdr:nvPicPr>
        <xdr:cNvPr id="38" name="Picture 37" descr="Lucas Mast profile photo">
          <a:extLst>
            <a:ext uri="{FF2B5EF4-FFF2-40B4-BE49-F238E27FC236}">
              <a16:creationId xmlns:a16="http://schemas.microsoft.com/office/drawing/2014/main" id="{51ECF0AF-1475-4125-89B8-095AF464B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49923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42</xdr:row>
      <xdr:rowOff>0</xdr:rowOff>
    </xdr:from>
    <xdr:to>
      <xdr:col>14</xdr:col>
      <xdr:colOff>457200</xdr:colOff>
      <xdr:row>53</xdr:row>
      <xdr:rowOff>85725</xdr:rowOff>
    </xdr:to>
    <xdr:pic>
      <xdr:nvPicPr>
        <xdr:cNvPr id="39" name="Picture 38" descr="Cole Romano profile photo">
          <a:extLst>
            <a:ext uri="{FF2B5EF4-FFF2-40B4-BE49-F238E27FC236}">
              <a16:creationId xmlns:a16="http://schemas.microsoft.com/office/drawing/2014/main" id="{37E4A12C-E596-4CE2-BD67-00A0FBEE8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3828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43</xdr:row>
      <xdr:rowOff>0</xdr:rowOff>
    </xdr:from>
    <xdr:to>
      <xdr:col>14</xdr:col>
      <xdr:colOff>457200</xdr:colOff>
      <xdr:row>54</xdr:row>
      <xdr:rowOff>85725</xdr:rowOff>
    </xdr:to>
    <xdr:pic>
      <xdr:nvPicPr>
        <xdr:cNvPr id="40" name="Picture 39" descr="Will Welch profile photo">
          <a:extLst>
            <a:ext uri="{FF2B5EF4-FFF2-40B4-BE49-F238E27FC236}">
              <a16:creationId xmlns:a16="http://schemas.microsoft.com/office/drawing/2014/main" id="{62E81AAA-3ADB-4D3F-8679-F242780EF7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7734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44</xdr:row>
      <xdr:rowOff>0</xdr:rowOff>
    </xdr:from>
    <xdr:to>
      <xdr:col>14</xdr:col>
      <xdr:colOff>457200</xdr:colOff>
      <xdr:row>55</xdr:row>
      <xdr:rowOff>85725</xdr:rowOff>
    </xdr:to>
    <xdr:pic>
      <xdr:nvPicPr>
        <xdr:cNvPr id="41" name="Picture 40" descr="Eli Whitfield profile photo">
          <a:extLst>
            <a:ext uri="{FF2B5EF4-FFF2-40B4-BE49-F238E27FC236}">
              <a16:creationId xmlns:a16="http://schemas.microsoft.com/office/drawing/2014/main" id="{DF624DEC-9A76-4872-A551-26BBE9C5B0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1639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45</xdr:row>
      <xdr:rowOff>0</xdr:rowOff>
    </xdr:from>
    <xdr:to>
      <xdr:col>14</xdr:col>
      <xdr:colOff>457200</xdr:colOff>
      <xdr:row>56</xdr:row>
      <xdr:rowOff>85725</xdr:rowOff>
    </xdr:to>
    <xdr:pic>
      <xdr:nvPicPr>
        <xdr:cNvPr id="42" name="Picture 41" descr="Bradley Davis profile photo">
          <a:extLst>
            <a:ext uri="{FF2B5EF4-FFF2-40B4-BE49-F238E27FC236}">
              <a16:creationId xmlns:a16="http://schemas.microsoft.com/office/drawing/2014/main" id="{9B693D96-2D2E-46F2-B4DC-D0D018FB5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5544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46</xdr:row>
      <xdr:rowOff>0</xdr:rowOff>
    </xdr:from>
    <xdr:to>
      <xdr:col>14</xdr:col>
      <xdr:colOff>457200</xdr:colOff>
      <xdr:row>57</xdr:row>
      <xdr:rowOff>85725</xdr:rowOff>
    </xdr:to>
    <xdr:pic>
      <xdr:nvPicPr>
        <xdr:cNvPr id="43" name="Picture 42" descr="Kaden  Jones profile photo">
          <a:extLst>
            <a:ext uri="{FF2B5EF4-FFF2-40B4-BE49-F238E27FC236}">
              <a16:creationId xmlns:a16="http://schemas.microsoft.com/office/drawing/2014/main" id="{431C833D-0A7A-4015-B03A-ADB5259079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449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47</xdr:row>
      <xdr:rowOff>0</xdr:rowOff>
    </xdr:from>
    <xdr:to>
      <xdr:col>14</xdr:col>
      <xdr:colOff>457200</xdr:colOff>
      <xdr:row>58</xdr:row>
      <xdr:rowOff>85725</xdr:rowOff>
    </xdr:to>
    <xdr:pic>
      <xdr:nvPicPr>
        <xdr:cNvPr id="44" name="Picture 43" descr="Timothy Howard profile photo">
          <a:extLst>
            <a:ext uri="{FF2B5EF4-FFF2-40B4-BE49-F238E27FC236}">
              <a16:creationId xmlns:a16="http://schemas.microsoft.com/office/drawing/2014/main" id="{98C79C03-FEC7-4AB2-A08B-31EB8C4D42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3355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48</xdr:row>
      <xdr:rowOff>0</xdr:rowOff>
    </xdr:from>
    <xdr:to>
      <xdr:col>14</xdr:col>
      <xdr:colOff>457200</xdr:colOff>
      <xdr:row>59</xdr:row>
      <xdr:rowOff>85725</xdr:rowOff>
    </xdr:to>
    <xdr:pic>
      <xdr:nvPicPr>
        <xdr:cNvPr id="45" name="Picture 44" descr="Aidan Lau profile photo">
          <a:extLst>
            <a:ext uri="{FF2B5EF4-FFF2-40B4-BE49-F238E27FC236}">
              <a16:creationId xmlns:a16="http://schemas.microsoft.com/office/drawing/2014/main" id="{5CE8B807-3AFE-4C43-B184-182826816D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7260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49</xdr:row>
      <xdr:rowOff>0</xdr:rowOff>
    </xdr:from>
    <xdr:to>
      <xdr:col>12</xdr:col>
      <xdr:colOff>0</xdr:colOff>
      <xdr:row>52</xdr:row>
      <xdr:rowOff>9525</xdr:rowOff>
    </xdr:to>
    <xdr:pic>
      <xdr:nvPicPr>
        <xdr:cNvPr id="46" name="Picture 45" descr="Dylan Weathers profile photo">
          <a:extLst>
            <a:ext uri="{FF2B5EF4-FFF2-40B4-BE49-F238E27FC236}">
              <a16:creationId xmlns:a16="http://schemas.microsoft.com/office/drawing/2014/main" id="{4B356248-A688-4D2B-8303-2638F2C15E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8116550"/>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50</xdr:row>
      <xdr:rowOff>0</xdr:rowOff>
    </xdr:from>
    <xdr:to>
      <xdr:col>14</xdr:col>
      <xdr:colOff>457200</xdr:colOff>
      <xdr:row>61</xdr:row>
      <xdr:rowOff>85725</xdr:rowOff>
    </xdr:to>
    <xdr:pic>
      <xdr:nvPicPr>
        <xdr:cNvPr id="47" name="Picture 46" descr="Kyle Jones profile photo">
          <a:extLst>
            <a:ext uri="{FF2B5EF4-FFF2-40B4-BE49-F238E27FC236}">
              <a16:creationId xmlns:a16="http://schemas.microsoft.com/office/drawing/2014/main" id="{F230790B-7A38-4E08-9E99-E22287111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85070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51</xdr:row>
      <xdr:rowOff>0</xdr:rowOff>
    </xdr:from>
    <xdr:to>
      <xdr:col>14</xdr:col>
      <xdr:colOff>457200</xdr:colOff>
      <xdr:row>62</xdr:row>
      <xdr:rowOff>85725</xdr:rowOff>
    </xdr:to>
    <xdr:pic>
      <xdr:nvPicPr>
        <xdr:cNvPr id="48" name="Picture 47" descr="Connor Nettles profile photo">
          <a:extLst>
            <a:ext uri="{FF2B5EF4-FFF2-40B4-BE49-F238E27FC236}">
              <a16:creationId xmlns:a16="http://schemas.microsoft.com/office/drawing/2014/main" id="{B93A8710-DCC1-48B0-9DCF-18CAD34FEC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88976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52</xdr:row>
      <xdr:rowOff>0</xdr:rowOff>
    </xdr:from>
    <xdr:to>
      <xdr:col>14</xdr:col>
      <xdr:colOff>457200</xdr:colOff>
      <xdr:row>63</xdr:row>
      <xdr:rowOff>85725</xdr:rowOff>
    </xdr:to>
    <xdr:pic>
      <xdr:nvPicPr>
        <xdr:cNvPr id="49" name="Picture 48" descr="Chris Le profile photo">
          <a:extLst>
            <a:ext uri="{FF2B5EF4-FFF2-40B4-BE49-F238E27FC236}">
              <a16:creationId xmlns:a16="http://schemas.microsoft.com/office/drawing/2014/main" id="{510E2F34-0FD6-431C-8652-6542E8944D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2881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53</xdr:row>
      <xdr:rowOff>0</xdr:rowOff>
    </xdr:from>
    <xdr:to>
      <xdr:col>14</xdr:col>
      <xdr:colOff>457200</xdr:colOff>
      <xdr:row>64</xdr:row>
      <xdr:rowOff>85725</xdr:rowOff>
    </xdr:to>
    <xdr:pic>
      <xdr:nvPicPr>
        <xdr:cNvPr id="50" name="Picture 49" descr="Zhenya Stallings profile photo">
          <a:extLst>
            <a:ext uri="{FF2B5EF4-FFF2-40B4-BE49-F238E27FC236}">
              <a16:creationId xmlns:a16="http://schemas.microsoft.com/office/drawing/2014/main" id="{5DB897EC-0B10-4167-8E0D-C27AE5F0CB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6786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54</xdr:row>
      <xdr:rowOff>0</xdr:rowOff>
    </xdr:from>
    <xdr:to>
      <xdr:col>14</xdr:col>
      <xdr:colOff>457200</xdr:colOff>
      <xdr:row>65</xdr:row>
      <xdr:rowOff>85725</xdr:rowOff>
    </xdr:to>
    <xdr:pic>
      <xdr:nvPicPr>
        <xdr:cNvPr id="51" name="Picture 50" descr="Zane Barlow profile photo">
          <a:extLst>
            <a:ext uri="{FF2B5EF4-FFF2-40B4-BE49-F238E27FC236}">
              <a16:creationId xmlns:a16="http://schemas.microsoft.com/office/drawing/2014/main" id="{F1E04BC1-D253-4D1E-B4D0-204E91F1E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00691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55</xdr:row>
      <xdr:rowOff>0</xdr:rowOff>
    </xdr:from>
    <xdr:to>
      <xdr:col>14</xdr:col>
      <xdr:colOff>457200</xdr:colOff>
      <xdr:row>66</xdr:row>
      <xdr:rowOff>85725</xdr:rowOff>
    </xdr:to>
    <xdr:pic>
      <xdr:nvPicPr>
        <xdr:cNvPr id="52" name="Picture 51" descr="Colton Dorough profile photo">
          <a:extLst>
            <a:ext uri="{FF2B5EF4-FFF2-40B4-BE49-F238E27FC236}">
              <a16:creationId xmlns:a16="http://schemas.microsoft.com/office/drawing/2014/main" id="{EE56703B-6BDC-44F2-BB6A-06ED7C334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04597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56</xdr:row>
      <xdr:rowOff>0</xdr:rowOff>
    </xdr:from>
    <xdr:to>
      <xdr:col>14</xdr:col>
      <xdr:colOff>457200</xdr:colOff>
      <xdr:row>67</xdr:row>
      <xdr:rowOff>85725</xdr:rowOff>
    </xdr:to>
    <xdr:pic>
      <xdr:nvPicPr>
        <xdr:cNvPr id="53" name="Picture 52" descr="Hayden Black profile photo">
          <a:extLst>
            <a:ext uri="{FF2B5EF4-FFF2-40B4-BE49-F238E27FC236}">
              <a16:creationId xmlns:a16="http://schemas.microsoft.com/office/drawing/2014/main" id="{F838D867-4F53-4878-AA8B-9F19C60BF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08502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57</xdr:row>
      <xdr:rowOff>0</xdr:rowOff>
    </xdr:from>
    <xdr:to>
      <xdr:col>14</xdr:col>
      <xdr:colOff>457200</xdr:colOff>
      <xdr:row>68</xdr:row>
      <xdr:rowOff>85725</xdr:rowOff>
    </xdr:to>
    <xdr:pic>
      <xdr:nvPicPr>
        <xdr:cNvPr id="54" name="Picture 53" descr="Tyler Wilson profile photo">
          <a:extLst>
            <a:ext uri="{FF2B5EF4-FFF2-40B4-BE49-F238E27FC236}">
              <a16:creationId xmlns:a16="http://schemas.microsoft.com/office/drawing/2014/main" id="{D3CEE341-0CFA-4DF0-A573-F3B2AEB338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12407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58</xdr:row>
      <xdr:rowOff>0</xdr:rowOff>
    </xdr:from>
    <xdr:to>
      <xdr:col>14</xdr:col>
      <xdr:colOff>457200</xdr:colOff>
      <xdr:row>69</xdr:row>
      <xdr:rowOff>85725</xdr:rowOff>
    </xdr:to>
    <xdr:pic>
      <xdr:nvPicPr>
        <xdr:cNvPr id="55" name="Picture 54" descr="Daniel  Viles  profile photo">
          <a:extLst>
            <a:ext uri="{FF2B5EF4-FFF2-40B4-BE49-F238E27FC236}">
              <a16:creationId xmlns:a16="http://schemas.microsoft.com/office/drawing/2014/main" id="{79235045-4585-47BF-BD39-1021E55CEE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16312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59</xdr:row>
      <xdr:rowOff>0</xdr:rowOff>
    </xdr:from>
    <xdr:to>
      <xdr:col>14</xdr:col>
      <xdr:colOff>457200</xdr:colOff>
      <xdr:row>70</xdr:row>
      <xdr:rowOff>85725</xdr:rowOff>
    </xdr:to>
    <xdr:pic>
      <xdr:nvPicPr>
        <xdr:cNvPr id="56" name="Picture 55" descr="Marc Ayers profile photo">
          <a:extLst>
            <a:ext uri="{FF2B5EF4-FFF2-40B4-BE49-F238E27FC236}">
              <a16:creationId xmlns:a16="http://schemas.microsoft.com/office/drawing/2014/main" id="{2C8AC0A1-11AD-49B9-9D39-39AF33F08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0218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60</xdr:row>
      <xdr:rowOff>0</xdr:rowOff>
    </xdr:from>
    <xdr:to>
      <xdr:col>14</xdr:col>
      <xdr:colOff>457200</xdr:colOff>
      <xdr:row>71</xdr:row>
      <xdr:rowOff>85725</xdr:rowOff>
    </xdr:to>
    <xdr:pic>
      <xdr:nvPicPr>
        <xdr:cNvPr id="57" name="Picture 56" descr="Jake Parker profile photo">
          <a:extLst>
            <a:ext uri="{FF2B5EF4-FFF2-40B4-BE49-F238E27FC236}">
              <a16:creationId xmlns:a16="http://schemas.microsoft.com/office/drawing/2014/main" id="{24A70AA5-4222-4845-BD9D-B93F5D3888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4123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61</xdr:row>
      <xdr:rowOff>0</xdr:rowOff>
    </xdr:from>
    <xdr:to>
      <xdr:col>14</xdr:col>
      <xdr:colOff>457200</xdr:colOff>
      <xdr:row>72</xdr:row>
      <xdr:rowOff>85725</xdr:rowOff>
    </xdr:to>
    <xdr:pic>
      <xdr:nvPicPr>
        <xdr:cNvPr id="58" name="Picture 57" descr="Elijah Henderson profile photo">
          <a:extLst>
            <a:ext uri="{FF2B5EF4-FFF2-40B4-BE49-F238E27FC236}">
              <a16:creationId xmlns:a16="http://schemas.microsoft.com/office/drawing/2014/main" id="{C52EBB76-9CE6-44EE-9B35-D77B09B8D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028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62</xdr:row>
      <xdr:rowOff>0</xdr:rowOff>
    </xdr:from>
    <xdr:to>
      <xdr:col>14</xdr:col>
      <xdr:colOff>457200</xdr:colOff>
      <xdr:row>73</xdr:row>
      <xdr:rowOff>95250</xdr:rowOff>
    </xdr:to>
    <xdr:pic>
      <xdr:nvPicPr>
        <xdr:cNvPr id="59" name="Picture 58" descr="Thomas Koch profile photo">
          <a:extLst>
            <a:ext uri="{FF2B5EF4-FFF2-40B4-BE49-F238E27FC236}">
              <a16:creationId xmlns:a16="http://schemas.microsoft.com/office/drawing/2014/main" id="{E40F031B-DED2-4DEF-8C77-8E9CE0DD11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31933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63</xdr:row>
      <xdr:rowOff>0</xdr:rowOff>
    </xdr:from>
    <xdr:to>
      <xdr:col>14</xdr:col>
      <xdr:colOff>457200</xdr:colOff>
      <xdr:row>74</xdr:row>
      <xdr:rowOff>104775</xdr:rowOff>
    </xdr:to>
    <xdr:pic>
      <xdr:nvPicPr>
        <xdr:cNvPr id="60" name="Picture 59" descr="Zach Chandler profile photo">
          <a:extLst>
            <a:ext uri="{FF2B5EF4-FFF2-40B4-BE49-F238E27FC236}">
              <a16:creationId xmlns:a16="http://schemas.microsoft.com/office/drawing/2014/main" id="{4121452A-5024-4A65-9255-1D8CDD129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35839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64</xdr:row>
      <xdr:rowOff>0</xdr:rowOff>
    </xdr:from>
    <xdr:to>
      <xdr:col>12</xdr:col>
      <xdr:colOff>0</xdr:colOff>
      <xdr:row>67</xdr:row>
      <xdr:rowOff>9525</xdr:rowOff>
    </xdr:to>
    <xdr:pic>
      <xdr:nvPicPr>
        <xdr:cNvPr id="61" name="Picture 60" descr="Tyler Jeffers profile photo">
          <a:extLst>
            <a:ext uri="{FF2B5EF4-FFF2-40B4-BE49-F238E27FC236}">
              <a16:creationId xmlns:a16="http://schemas.microsoft.com/office/drawing/2014/main" id="{ED2029AD-E661-4C43-939C-E5DD5800FA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2397442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65</xdr:row>
      <xdr:rowOff>0</xdr:rowOff>
    </xdr:from>
    <xdr:to>
      <xdr:col>14</xdr:col>
      <xdr:colOff>457200</xdr:colOff>
      <xdr:row>76</xdr:row>
      <xdr:rowOff>123825</xdr:rowOff>
    </xdr:to>
    <xdr:pic>
      <xdr:nvPicPr>
        <xdr:cNvPr id="62" name="Picture 61" descr="Everson Jones profile photo">
          <a:extLst>
            <a:ext uri="{FF2B5EF4-FFF2-40B4-BE49-F238E27FC236}">
              <a16:creationId xmlns:a16="http://schemas.microsoft.com/office/drawing/2014/main" id="{2727A2E7-9995-43EC-9D07-1A1D9EFB4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43649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66</xdr:row>
      <xdr:rowOff>0</xdr:rowOff>
    </xdr:from>
    <xdr:to>
      <xdr:col>14</xdr:col>
      <xdr:colOff>457200</xdr:colOff>
      <xdr:row>77</xdr:row>
      <xdr:rowOff>133350</xdr:rowOff>
    </xdr:to>
    <xdr:pic>
      <xdr:nvPicPr>
        <xdr:cNvPr id="63" name="Picture 62" descr="Caleb Lumpkin profile photo">
          <a:extLst>
            <a:ext uri="{FF2B5EF4-FFF2-40B4-BE49-F238E27FC236}">
              <a16:creationId xmlns:a16="http://schemas.microsoft.com/office/drawing/2014/main" id="{7F9D131F-238A-4F96-8C15-6F013D056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47554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67</xdr:row>
      <xdr:rowOff>0</xdr:rowOff>
    </xdr:from>
    <xdr:to>
      <xdr:col>14</xdr:col>
      <xdr:colOff>457200</xdr:colOff>
      <xdr:row>78</xdr:row>
      <xdr:rowOff>38100</xdr:rowOff>
    </xdr:to>
    <xdr:pic>
      <xdr:nvPicPr>
        <xdr:cNvPr id="64" name="Picture 63" descr="Carson Donovan profile photo">
          <a:extLst>
            <a:ext uri="{FF2B5EF4-FFF2-40B4-BE49-F238E27FC236}">
              <a16:creationId xmlns:a16="http://schemas.microsoft.com/office/drawing/2014/main" id="{0491EA3A-9B9B-4694-AFC2-6A11E7479D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51460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68</xdr:row>
      <xdr:rowOff>0</xdr:rowOff>
    </xdr:from>
    <xdr:to>
      <xdr:col>14</xdr:col>
      <xdr:colOff>457200</xdr:colOff>
      <xdr:row>79</xdr:row>
      <xdr:rowOff>47625</xdr:rowOff>
    </xdr:to>
    <xdr:pic>
      <xdr:nvPicPr>
        <xdr:cNvPr id="65" name="Picture 64" descr="Matthew Long profile photo">
          <a:extLst>
            <a:ext uri="{FF2B5EF4-FFF2-40B4-BE49-F238E27FC236}">
              <a16:creationId xmlns:a16="http://schemas.microsoft.com/office/drawing/2014/main" id="{A27571CB-9C89-455A-8F10-FE6913409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55365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69</xdr:row>
      <xdr:rowOff>0</xdr:rowOff>
    </xdr:from>
    <xdr:to>
      <xdr:col>14</xdr:col>
      <xdr:colOff>457200</xdr:colOff>
      <xdr:row>80</xdr:row>
      <xdr:rowOff>47625</xdr:rowOff>
    </xdr:to>
    <xdr:pic>
      <xdr:nvPicPr>
        <xdr:cNvPr id="66" name="Picture 65" descr="Jared Warren profile photo">
          <a:extLst>
            <a:ext uri="{FF2B5EF4-FFF2-40B4-BE49-F238E27FC236}">
              <a16:creationId xmlns:a16="http://schemas.microsoft.com/office/drawing/2014/main" id="{43A8685A-8237-41E7-AC7B-557CF2A12B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59270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70</xdr:row>
      <xdr:rowOff>0</xdr:rowOff>
    </xdr:from>
    <xdr:to>
      <xdr:col>14</xdr:col>
      <xdr:colOff>457200</xdr:colOff>
      <xdr:row>81</xdr:row>
      <xdr:rowOff>47625</xdr:rowOff>
    </xdr:to>
    <xdr:pic>
      <xdr:nvPicPr>
        <xdr:cNvPr id="67" name="Picture 66" descr="Khennessy Williams profile photo">
          <a:extLst>
            <a:ext uri="{FF2B5EF4-FFF2-40B4-BE49-F238E27FC236}">
              <a16:creationId xmlns:a16="http://schemas.microsoft.com/office/drawing/2014/main" id="{4C5934D9-880B-4C41-8FB2-F3B674B4B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63175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71</xdr:row>
      <xdr:rowOff>0</xdr:rowOff>
    </xdr:from>
    <xdr:to>
      <xdr:col>14</xdr:col>
      <xdr:colOff>457200</xdr:colOff>
      <xdr:row>82</xdr:row>
      <xdr:rowOff>47625</xdr:rowOff>
    </xdr:to>
    <xdr:pic>
      <xdr:nvPicPr>
        <xdr:cNvPr id="68" name="Picture 67" descr="Riley Mason profile photo">
          <a:extLst>
            <a:ext uri="{FF2B5EF4-FFF2-40B4-BE49-F238E27FC236}">
              <a16:creationId xmlns:a16="http://schemas.microsoft.com/office/drawing/2014/main" id="{50F34D18-32D8-4EB8-85F6-03D9BF299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67081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80</xdr:row>
      <xdr:rowOff>0</xdr:rowOff>
    </xdr:from>
    <xdr:to>
      <xdr:col>11</xdr:col>
      <xdr:colOff>457200</xdr:colOff>
      <xdr:row>91</xdr:row>
      <xdr:rowOff>85725</xdr:rowOff>
    </xdr:to>
    <xdr:pic>
      <xdr:nvPicPr>
        <xdr:cNvPr id="69" name="Picture 68" descr="Levi Ashburn profile photo">
          <a:extLst>
            <a:ext uri="{FF2B5EF4-FFF2-40B4-BE49-F238E27FC236}">
              <a16:creationId xmlns:a16="http://schemas.microsoft.com/office/drawing/2014/main" id="{645F264F-D899-4183-9413-D42053904A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95275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81</xdr:row>
      <xdr:rowOff>0</xdr:rowOff>
    </xdr:from>
    <xdr:to>
      <xdr:col>10</xdr:col>
      <xdr:colOff>457200</xdr:colOff>
      <xdr:row>92</xdr:row>
      <xdr:rowOff>85725</xdr:rowOff>
    </xdr:to>
    <xdr:pic>
      <xdr:nvPicPr>
        <xdr:cNvPr id="70" name="Picture 69" descr="Aaron Spicer profile photo">
          <a:extLst>
            <a:ext uri="{FF2B5EF4-FFF2-40B4-BE49-F238E27FC236}">
              <a16:creationId xmlns:a16="http://schemas.microsoft.com/office/drawing/2014/main" id="{FDB4A942-AA93-4BED-B08D-629C70B2C4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99180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82</xdr:row>
      <xdr:rowOff>0</xdr:rowOff>
    </xdr:from>
    <xdr:to>
      <xdr:col>10</xdr:col>
      <xdr:colOff>457200</xdr:colOff>
      <xdr:row>93</xdr:row>
      <xdr:rowOff>85725</xdr:rowOff>
    </xdr:to>
    <xdr:pic>
      <xdr:nvPicPr>
        <xdr:cNvPr id="71" name="Picture 70" descr="Timothy Aldret profile photo">
          <a:extLst>
            <a:ext uri="{FF2B5EF4-FFF2-40B4-BE49-F238E27FC236}">
              <a16:creationId xmlns:a16="http://schemas.microsoft.com/office/drawing/2014/main" id="{9FDF07B4-B4DB-4BD5-A87E-21E2FDFE92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03085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83</xdr:row>
      <xdr:rowOff>0</xdr:rowOff>
    </xdr:from>
    <xdr:to>
      <xdr:col>10</xdr:col>
      <xdr:colOff>457200</xdr:colOff>
      <xdr:row>94</xdr:row>
      <xdr:rowOff>85725</xdr:rowOff>
    </xdr:to>
    <xdr:pic>
      <xdr:nvPicPr>
        <xdr:cNvPr id="72" name="Picture 71" descr="Ely Whitaker profile photo">
          <a:extLst>
            <a:ext uri="{FF2B5EF4-FFF2-40B4-BE49-F238E27FC236}">
              <a16:creationId xmlns:a16="http://schemas.microsoft.com/office/drawing/2014/main" id="{EB4DF2BD-DA5D-4610-A36D-CDD5922ED1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06990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84</xdr:row>
      <xdr:rowOff>0</xdr:rowOff>
    </xdr:from>
    <xdr:to>
      <xdr:col>10</xdr:col>
      <xdr:colOff>457200</xdr:colOff>
      <xdr:row>95</xdr:row>
      <xdr:rowOff>85725</xdr:rowOff>
    </xdr:to>
    <xdr:pic>
      <xdr:nvPicPr>
        <xdr:cNvPr id="73" name="Picture 72" descr="Aden Luchtefeld profile photo">
          <a:extLst>
            <a:ext uri="{FF2B5EF4-FFF2-40B4-BE49-F238E27FC236}">
              <a16:creationId xmlns:a16="http://schemas.microsoft.com/office/drawing/2014/main" id="{2E9C5607-04CF-4CF9-BC53-25DA41D7CB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10896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85</xdr:row>
      <xdr:rowOff>0</xdr:rowOff>
    </xdr:from>
    <xdr:to>
      <xdr:col>10</xdr:col>
      <xdr:colOff>457200</xdr:colOff>
      <xdr:row>96</xdr:row>
      <xdr:rowOff>85725</xdr:rowOff>
    </xdr:to>
    <xdr:pic>
      <xdr:nvPicPr>
        <xdr:cNvPr id="74" name="Picture 73" descr="Luke Mathews profile photo">
          <a:extLst>
            <a:ext uri="{FF2B5EF4-FFF2-40B4-BE49-F238E27FC236}">
              <a16:creationId xmlns:a16="http://schemas.microsoft.com/office/drawing/2014/main" id="{2672F630-ABD6-4F9A-8527-B30AC6BB3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14801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86</xdr:row>
      <xdr:rowOff>0</xdr:rowOff>
    </xdr:from>
    <xdr:to>
      <xdr:col>10</xdr:col>
      <xdr:colOff>457200</xdr:colOff>
      <xdr:row>97</xdr:row>
      <xdr:rowOff>85725</xdr:rowOff>
    </xdr:to>
    <xdr:pic>
      <xdr:nvPicPr>
        <xdr:cNvPr id="75" name="Picture 74" descr="Matthew Corley profile photo">
          <a:extLst>
            <a:ext uri="{FF2B5EF4-FFF2-40B4-BE49-F238E27FC236}">
              <a16:creationId xmlns:a16="http://schemas.microsoft.com/office/drawing/2014/main" id="{3A8DAB57-5F40-49BE-8761-2A3B6AB508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18706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87</xdr:row>
      <xdr:rowOff>0</xdr:rowOff>
    </xdr:from>
    <xdr:to>
      <xdr:col>10</xdr:col>
      <xdr:colOff>457200</xdr:colOff>
      <xdr:row>98</xdr:row>
      <xdr:rowOff>85725</xdr:rowOff>
    </xdr:to>
    <xdr:pic>
      <xdr:nvPicPr>
        <xdr:cNvPr id="76" name="Picture 75" descr="Wyatt Sutton profile photo">
          <a:extLst>
            <a:ext uri="{FF2B5EF4-FFF2-40B4-BE49-F238E27FC236}">
              <a16:creationId xmlns:a16="http://schemas.microsoft.com/office/drawing/2014/main" id="{B7E542F4-CD87-4EEF-8FFD-A30F6BD549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2611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88</xdr:row>
      <xdr:rowOff>0</xdr:rowOff>
    </xdr:from>
    <xdr:to>
      <xdr:col>10</xdr:col>
      <xdr:colOff>457200</xdr:colOff>
      <xdr:row>99</xdr:row>
      <xdr:rowOff>85725</xdr:rowOff>
    </xdr:to>
    <xdr:pic>
      <xdr:nvPicPr>
        <xdr:cNvPr id="77" name="Picture 76" descr="Brandon Goolesby profile photo">
          <a:extLst>
            <a:ext uri="{FF2B5EF4-FFF2-40B4-BE49-F238E27FC236}">
              <a16:creationId xmlns:a16="http://schemas.microsoft.com/office/drawing/2014/main" id="{DB50EE4D-484B-4075-BD77-2AF1A4630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6517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89</xdr:row>
      <xdr:rowOff>0</xdr:rowOff>
    </xdr:from>
    <xdr:to>
      <xdr:col>10</xdr:col>
      <xdr:colOff>457200</xdr:colOff>
      <xdr:row>100</xdr:row>
      <xdr:rowOff>85725</xdr:rowOff>
    </xdr:to>
    <xdr:pic>
      <xdr:nvPicPr>
        <xdr:cNvPr id="78" name="Picture 77" descr="Dustin Danilaitis profile photo">
          <a:extLst>
            <a:ext uri="{FF2B5EF4-FFF2-40B4-BE49-F238E27FC236}">
              <a16:creationId xmlns:a16="http://schemas.microsoft.com/office/drawing/2014/main" id="{D34C7C3D-12ED-4410-8A1B-AD97A7EC90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30422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90</xdr:row>
      <xdr:rowOff>0</xdr:rowOff>
    </xdr:from>
    <xdr:to>
      <xdr:col>10</xdr:col>
      <xdr:colOff>457200</xdr:colOff>
      <xdr:row>101</xdr:row>
      <xdr:rowOff>85725</xdr:rowOff>
    </xdr:to>
    <xdr:pic>
      <xdr:nvPicPr>
        <xdr:cNvPr id="79" name="Picture 78" descr="Jake Wogan profile photo">
          <a:extLst>
            <a:ext uri="{FF2B5EF4-FFF2-40B4-BE49-F238E27FC236}">
              <a16:creationId xmlns:a16="http://schemas.microsoft.com/office/drawing/2014/main" id="{B824E3EE-3295-480A-912D-CF29B94992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34327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91</xdr:row>
      <xdr:rowOff>0</xdr:rowOff>
    </xdr:from>
    <xdr:to>
      <xdr:col>10</xdr:col>
      <xdr:colOff>457200</xdr:colOff>
      <xdr:row>102</xdr:row>
      <xdr:rowOff>85725</xdr:rowOff>
    </xdr:to>
    <xdr:pic>
      <xdr:nvPicPr>
        <xdr:cNvPr id="80" name="Picture 79" descr="Wyatt Hill profile photo">
          <a:extLst>
            <a:ext uri="{FF2B5EF4-FFF2-40B4-BE49-F238E27FC236}">
              <a16:creationId xmlns:a16="http://schemas.microsoft.com/office/drawing/2014/main" id="{2AB5494A-FEB9-4B0A-8C37-C2BD26719E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38232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92</xdr:row>
      <xdr:rowOff>0</xdr:rowOff>
    </xdr:from>
    <xdr:to>
      <xdr:col>10</xdr:col>
      <xdr:colOff>457200</xdr:colOff>
      <xdr:row>103</xdr:row>
      <xdr:rowOff>85725</xdr:rowOff>
    </xdr:to>
    <xdr:pic>
      <xdr:nvPicPr>
        <xdr:cNvPr id="81" name="Picture 80" descr="Ryan Schroeder profile photo">
          <a:extLst>
            <a:ext uri="{FF2B5EF4-FFF2-40B4-BE49-F238E27FC236}">
              <a16:creationId xmlns:a16="http://schemas.microsoft.com/office/drawing/2014/main" id="{BC0DDD38-ECB0-4C05-B795-AB6DC7FB95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42138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93</xdr:row>
      <xdr:rowOff>0</xdr:rowOff>
    </xdr:from>
    <xdr:to>
      <xdr:col>10</xdr:col>
      <xdr:colOff>457200</xdr:colOff>
      <xdr:row>104</xdr:row>
      <xdr:rowOff>85725</xdr:rowOff>
    </xdr:to>
    <xdr:pic>
      <xdr:nvPicPr>
        <xdr:cNvPr id="82" name="Picture 81" descr="Joshua Hackel profile photo">
          <a:extLst>
            <a:ext uri="{FF2B5EF4-FFF2-40B4-BE49-F238E27FC236}">
              <a16:creationId xmlns:a16="http://schemas.microsoft.com/office/drawing/2014/main" id="{945F9626-3DDA-49F6-8F1A-AA9E5E738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46043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94</xdr:row>
      <xdr:rowOff>0</xdr:rowOff>
    </xdr:from>
    <xdr:to>
      <xdr:col>10</xdr:col>
      <xdr:colOff>457200</xdr:colOff>
      <xdr:row>105</xdr:row>
      <xdr:rowOff>85725</xdr:rowOff>
    </xdr:to>
    <xdr:pic>
      <xdr:nvPicPr>
        <xdr:cNvPr id="83" name="Picture 82" descr="Aiden Diaz profile photo">
          <a:extLst>
            <a:ext uri="{FF2B5EF4-FFF2-40B4-BE49-F238E27FC236}">
              <a16:creationId xmlns:a16="http://schemas.microsoft.com/office/drawing/2014/main" id="{72F574E1-6A0C-431D-8EB2-56A2FCEEE5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49948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95</xdr:row>
      <xdr:rowOff>0</xdr:rowOff>
    </xdr:from>
    <xdr:to>
      <xdr:col>10</xdr:col>
      <xdr:colOff>457200</xdr:colOff>
      <xdr:row>106</xdr:row>
      <xdr:rowOff>85725</xdr:rowOff>
    </xdr:to>
    <xdr:pic>
      <xdr:nvPicPr>
        <xdr:cNvPr id="84" name="Picture 83" descr="Aaron Spicer profile photo">
          <a:extLst>
            <a:ext uri="{FF2B5EF4-FFF2-40B4-BE49-F238E27FC236}">
              <a16:creationId xmlns:a16="http://schemas.microsoft.com/office/drawing/2014/main" id="{EFA9026A-F9DD-481F-8F58-7FC93DBB8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53853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96</xdr:row>
      <xdr:rowOff>0</xdr:rowOff>
    </xdr:from>
    <xdr:to>
      <xdr:col>10</xdr:col>
      <xdr:colOff>457200</xdr:colOff>
      <xdr:row>107</xdr:row>
      <xdr:rowOff>85725</xdr:rowOff>
    </xdr:to>
    <xdr:pic>
      <xdr:nvPicPr>
        <xdr:cNvPr id="85" name="Picture 84" descr="Trace Aldret profile photo">
          <a:extLst>
            <a:ext uri="{FF2B5EF4-FFF2-40B4-BE49-F238E27FC236}">
              <a16:creationId xmlns:a16="http://schemas.microsoft.com/office/drawing/2014/main" id="{51C228B3-539D-4767-A00D-267F7E833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57759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97</xdr:row>
      <xdr:rowOff>0</xdr:rowOff>
    </xdr:from>
    <xdr:to>
      <xdr:col>10</xdr:col>
      <xdr:colOff>457200</xdr:colOff>
      <xdr:row>108</xdr:row>
      <xdr:rowOff>85725</xdr:rowOff>
    </xdr:to>
    <xdr:pic>
      <xdr:nvPicPr>
        <xdr:cNvPr id="86" name="Picture 85" descr="Carter Sutton profile photo">
          <a:extLst>
            <a:ext uri="{FF2B5EF4-FFF2-40B4-BE49-F238E27FC236}">
              <a16:creationId xmlns:a16="http://schemas.microsoft.com/office/drawing/2014/main" id="{B612E500-EEF3-4F43-AB64-F3022F218A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61664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98</xdr:row>
      <xdr:rowOff>0</xdr:rowOff>
    </xdr:from>
    <xdr:to>
      <xdr:col>10</xdr:col>
      <xdr:colOff>457200</xdr:colOff>
      <xdr:row>109</xdr:row>
      <xdr:rowOff>85725</xdr:rowOff>
    </xdr:to>
    <xdr:pic>
      <xdr:nvPicPr>
        <xdr:cNvPr id="87" name="Picture 86" descr="Zach Lolli profile photo">
          <a:extLst>
            <a:ext uri="{FF2B5EF4-FFF2-40B4-BE49-F238E27FC236}">
              <a16:creationId xmlns:a16="http://schemas.microsoft.com/office/drawing/2014/main" id="{A6606FA5-9711-4D25-B34C-174EFC81A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65569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99</xdr:row>
      <xdr:rowOff>0</xdr:rowOff>
    </xdr:from>
    <xdr:to>
      <xdr:col>10</xdr:col>
      <xdr:colOff>457200</xdr:colOff>
      <xdr:row>109</xdr:row>
      <xdr:rowOff>285750</xdr:rowOff>
    </xdr:to>
    <xdr:pic>
      <xdr:nvPicPr>
        <xdr:cNvPr id="88" name="Picture 87" descr="Ross Scott profile photo">
          <a:extLst>
            <a:ext uri="{FF2B5EF4-FFF2-40B4-BE49-F238E27FC236}">
              <a16:creationId xmlns:a16="http://schemas.microsoft.com/office/drawing/2014/main" id="{95E9F1BC-1B30-4B4A-A403-39CD4DA798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69474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100</xdr:row>
      <xdr:rowOff>0</xdr:rowOff>
    </xdr:from>
    <xdr:to>
      <xdr:col>10</xdr:col>
      <xdr:colOff>457200</xdr:colOff>
      <xdr:row>111</xdr:row>
      <xdr:rowOff>0</xdr:rowOff>
    </xdr:to>
    <xdr:pic>
      <xdr:nvPicPr>
        <xdr:cNvPr id="89" name="Picture 88" descr="Ty Whitaker profile photo">
          <a:extLst>
            <a:ext uri="{FF2B5EF4-FFF2-40B4-BE49-F238E27FC236}">
              <a16:creationId xmlns:a16="http://schemas.microsoft.com/office/drawing/2014/main" id="{DFA3A8B4-87BD-4E9B-ADE5-BE2267FA98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73380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101</xdr:row>
      <xdr:rowOff>0</xdr:rowOff>
    </xdr:from>
    <xdr:to>
      <xdr:col>10</xdr:col>
      <xdr:colOff>457200</xdr:colOff>
      <xdr:row>112</xdr:row>
      <xdr:rowOff>9525</xdr:rowOff>
    </xdr:to>
    <xdr:pic>
      <xdr:nvPicPr>
        <xdr:cNvPr id="90" name="Picture 89" descr="Mccabe Melton profile photo">
          <a:extLst>
            <a:ext uri="{FF2B5EF4-FFF2-40B4-BE49-F238E27FC236}">
              <a16:creationId xmlns:a16="http://schemas.microsoft.com/office/drawing/2014/main" id="{13BC4A01-8CDD-445B-AE08-7F2891026D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77285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102</xdr:row>
      <xdr:rowOff>0</xdr:rowOff>
    </xdr:from>
    <xdr:to>
      <xdr:col>10</xdr:col>
      <xdr:colOff>457200</xdr:colOff>
      <xdr:row>113</xdr:row>
      <xdr:rowOff>9525</xdr:rowOff>
    </xdr:to>
    <xdr:pic>
      <xdr:nvPicPr>
        <xdr:cNvPr id="91" name="Picture 90" descr="Jonah Britton profile photo">
          <a:extLst>
            <a:ext uri="{FF2B5EF4-FFF2-40B4-BE49-F238E27FC236}">
              <a16:creationId xmlns:a16="http://schemas.microsoft.com/office/drawing/2014/main" id="{5203B81A-0CAD-48CC-A91E-29E6042C29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1190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103</xdr:row>
      <xdr:rowOff>0</xdr:rowOff>
    </xdr:from>
    <xdr:to>
      <xdr:col>10</xdr:col>
      <xdr:colOff>457200</xdr:colOff>
      <xdr:row>114</xdr:row>
      <xdr:rowOff>9525</xdr:rowOff>
    </xdr:to>
    <xdr:pic>
      <xdr:nvPicPr>
        <xdr:cNvPr id="92" name="Picture 91" descr="Hayden Sutton profile photo">
          <a:extLst>
            <a:ext uri="{FF2B5EF4-FFF2-40B4-BE49-F238E27FC236}">
              <a16:creationId xmlns:a16="http://schemas.microsoft.com/office/drawing/2014/main" id="{8D9CADE8-7C23-439A-AB73-442A1B9E78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5095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104</xdr:row>
      <xdr:rowOff>0</xdr:rowOff>
    </xdr:from>
    <xdr:to>
      <xdr:col>10</xdr:col>
      <xdr:colOff>457200</xdr:colOff>
      <xdr:row>115</xdr:row>
      <xdr:rowOff>9525</xdr:rowOff>
    </xdr:to>
    <xdr:pic>
      <xdr:nvPicPr>
        <xdr:cNvPr id="93" name="Picture 92" descr="Andrew Corley profile photo">
          <a:extLst>
            <a:ext uri="{FF2B5EF4-FFF2-40B4-BE49-F238E27FC236}">
              <a16:creationId xmlns:a16="http://schemas.microsoft.com/office/drawing/2014/main" id="{B66351C6-A2F2-409A-A2E6-C2CE6D11C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9001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105</xdr:row>
      <xdr:rowOff>0</xdr:rowOff>
    </xdr:from>
    <xdr:to>
      <xdr:col>10</xdr:col>
      <xdr:colOff>457200</xdr:colOff>
      <xdr:row>116</xdr:row>
      <xdr:rowOff>9525</xdr:rowOff>
    </xdr:to>
    <xdr:pic>
      <xdr:nvPicPr>
        <xdr:cNvPr id="94" name="Picture 93" descr="Jeremiah Curtis profile photo">
          <a:extLst>
            <a:ext uri="{FF2B5EF4-FFF2-40B4-BE49-F238E27FC236}">
              <a16:creationId xmlns:a16="http://schemas.microsoft.com/office/drawing/2014/main" id="{42ECCF4A-39F1-4031-B784-EEF46974B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92906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112</xdr:row>
      <xdr:rowOff>0</xdr:rowOff>
    </xdr:from>
    <xdr:to>
      <xdr:col>13</xdr:col>
      <xdr:colOff>457200</xdr:colOff>
      <xdr:row>123</xdr:row>
      <xdr:rowOff>85725</xdr:rowOff>
    </xdr:to>
    <xdr:pic>
      <xdr:nvPicPr>
        <xdr:cNvPr id="95" name="Picture 94" descr="Connor Bumpers profile photo">
          <a:extLst>
            <a:ext uri="{FF2B5EF4-FFF2-40B4-BE49-F238E27FC236}">
              <a16:creationId xmlns:a16="http://schemas.microsoft.com/office/drawing/2014/main" id="{C11B7457-3C9A-4FAE-8DDC-65FA2B0BA5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11575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113</xdr:row>
      <xdr:rowOff>0</xdr:rowOff>
    </xdr:from>
    <xdr:to>
      <xdr:col>13</xdr:col>
      <xdr:colOff>457200</xdr:colOff>
      <xdr:row>124</xdr:row>
      <xdr:rowOff>85725</xdr:rowOff>
    </xdr:to>
    <xdr:pic>
      <xdr:nvPicPr>
        <xdr:cNvPr id="96" name="Picture 95" descr="Mekhi Bogerty profile photo">
          <a:extLst>
            <a:ext uri="{FF2B5EF4-FFF2-40B4-BE49-F238E27FC236}">
              <a16:creationId xmlns:a16="http://schemas.microsoft.com/office/drawing/2014/main" id="{D270BCB7-A422-4F90-BA62-57210CEA26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15480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114</xdr:row>
      <xdr:rowOff>0</xdr:rowOff>
    </xdr:from>
    <xdr:to>
      <xdr:col>13</xdr:col>
      <xdr:colOff>457200</xdr:colOff>
      <xdr:row>125</xdr:row>
      <xdr:rowOff>85725</xdr:rowOff>
    </xdr:to>
    <xdr:pic>
      <xdr:nvPicPr>
        <xdr:cNvPr id="97" name="Picture 96" descr="Nicoreon &quot;Nico&quot; Callaway profile photo">
          <a:extLst>
            <a:ext uri="{FF2B5EF4-FFF2-40B4-BE49-F238E27FC236}">
              <a16:creationId xmlns:a16="http://schemas.microsoft.com/office/drawing/2014/main" id="{EC789E72-866F-4296-B5C6-5AB017C176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19385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115</xdr:row>
      <xdr:rowOff>0</xdr:rowOff>
    </xdr:from>
    <xdr:to>
      <xdr:col>11</xdr:col>
      <xdr:colOff>0</xdr:colOff>
      <xdr:row>118</xdr:row>
      <xdr:rowOff>9525</xdr:rowOff>
    </xdr:to>
    <xdr:pic>
      <xdr:nvPicPr>
        <xdr:cNvPr id="98" name="Picture 97" descr="Nyqerious Dowdell profile photo">
          <a:extLst>
            <a:ext uri="{FF2B5EF4-FFF2-40B4-BE49-F238E27FC236}">
              <a16:creationId xmlns:a16="http://schemas.microsoft.com/office/drawing/2014/main" id="{E1DD3E80-01C0-4C45-8812-645A1014A44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42329100"/>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116</xdr:row>
      <xdr:rowOff>0</xdr:rowOff>
    </xdr:from>
    <xdr:to>
      <xdr:col>13</xdr:col>
      <xdr:colOff>457200</xdr:colOff>
      <xdr:row>127</xdr:row>
      <xdr:rowOff>85725</xdr:rowOff>
    </xdr:to>
    <xdr:pic>
      <xdr:nvPicPr>
        <xdr:cNvPr id="99" name="Picture 98" descr="Hunter Gasaway profile photo">
          <a:extLst>
            <a:ext uri="{FF2B5EF4-FFF2-40B4-BE49-F238E27FC236}">
              <a16:creationId xmlns:a16="http://schemas.microsoft.com/office/drawing/2014/main" id="{8D1A7FD8-CC40-4028-AB57-A1FBAF5D70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7196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117</xdr:row>
      <xdr:rowOff>0</xdr:rowOff>
    </xdr:from>
    <xdr:to>
      <xdr:col>13</xdr:col>
      <xdr:colOff>457200</xdr:colOff>
      <xdr:row>128</xdr:row>
      <xdr:rowOff>85725</xdr:rowOff>
    </xdr:to>
    <xdr:pic>
      <xdr:nvPicPr>
        <xdr:cNvPr id="100" name="Picture 99" descr="Garrett Peebles profile photo">
          <a:extLst>
            <a:ext uri="{FF2B5EF4-FFF2-40B4-BE49-F238E27FC236}">
              <a16:creationId xmlns:a16="http://schemas.microsoft.com/office/drawing/2014/main" id="{B43B165F-1FD5-4EA0-BAAB-2A9241909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31101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118</xdr:row>
      <xdr:rowOff>0</xdr:rowOff>
    </xdr:from>
    <xdr:to>
      <xdr:col>13</xdr:col>
      <xdr:colOff>457200</xdr:colOff>
      <xdr:row>129</xdr:row>
      <xdr:rowOff>85725</xdr:rowOff>
    </xdr:to>
    <xdr:pic>
      <xdr:nvPicPr>
        <xdr:cNvPr id="101" name="Picture 100" descr="Malachi Roberts profile photo">
          <a:extLst>
            <a:ext uri="{FF2B5EF4-FFF2-40B4-BE49-F238E27FC236}">
              <a16:creationId xmlns:a16="http://schemas.microsoft.com/office/drawing/2014/main" id="{255B7DD1-946B-441D-8016-7895EFCDD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35006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119</xdr:row>
      <xdr:rowOff>0</xdr:rowOff>
    </xdr:from>
    <xdr:to>
      <xdr:col>13</xdr:col>
      <xdr:colOff>457200</xdr:colOff>
      <xdr:row>130</xdr:row>
      <xdr:rowOff>85725</xdr:rowOff>
    </xdr:to>
    <xdr:pic>
      <xdr:nvPicPr>
        <xdr:cNvPr id="102" name="Picture 101" descr="Evan Cole profile photo">
          <a:extLst>
            <a:ext uri="{FF2B5EF4-FFF2-40B4-BE49-F238E27FC236}">
              <a16:creationId xmlns:a16="http://schemas.microsoft.com/office/drawing/2014/main" id="{1E274C84-EF87-40F1-9420-C3B1956F3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38912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120</xdr:row>
      <xdr:rowOff>0</xdr:rowOff>
    </xdr:from>
    <xdr:to>
      <xdr:col>13</xdr:col>
      <xdr:colOff>457200</xdr:colOff>
      <xdr:row>131</xdr:row>
      <xdr:rowOff>85725</xdr:rowOff>
    </xdr:to>
    <xdr:pic>
      <xdr:nvPicPr>
        <xdr:cNvPr id="103" name="Picture 102" descr="Nick Johnson profile photo">
          <a:extLst>
            <a:ext uri="{FF2B5EF4-FFF2-40B4-BE49-F238E27FC236}">
              <a16:creationId xmlns:a16="http://schemas.microsoft.com/office/drawing/2014/main" id="{F9E80142-6F9E-4F2A-87B8-2DE70AD69C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42817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121</xdr:row>
      <xdr:rowOff>0</xdr:rowOff>
    </xdr:from>
    <xdr:to>
      <xdr:col>13</xdr:col>
      <xdr:colOff>457200</xdr:colOff>
      <xdr:row>132</xdr:row>
      <xdr:rowOff>85725</xdr:rowOff>
    </xdr:to>
    <xdr:pic>
      <xdr:nvPicPr>
        <xdr:cNvPr id="104" name="Picture 103" descr="Owen Wolfe profile photo">
          <a:extLst>
            <a:ext uri="{FF2B5EF4-FFF2-40B4-BE49-F238E27FC236}">
              <a16:creationId xmlns:a16="http://schemas.microsoft.com/office/drawing/2014/main" id="{B8FC972C-C495-46C6-BBC2-F6758469A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46722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122</xdr:row>
      <xdr:rowOff>0</xdr:rowOff>
    </xdr:from>
    <xdr:to>
      <xdr:col>13</xdr:col>
      <xdr:colOff>457200</xdr:colOff>
      <xdr:row>133</xdr:row>
      <xdr:rowOff>85725</xdr:rowOff>
    </xdr:to>
    <xdr:pic>
      <xdr:nvPicPr>
        <xdr:cNvPr id="105" name="Picture 104" descr="Dalson Brantley profile photo">
          <a:extLst>
            <a:ext uri="{FF2B5EF4-FFF2-40B4-BE49-F238E27FC236}">
              <a16:creationId xmlns:a16="http://schemas.microsoft.com/office/drawing/2014/main" id="{52D4193D-82CE-4B1A-AA1F-B0589E89CD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50627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123</xdr:row>
      <xdr:rowOff>0</xdr:rowOff>
    </xdr:from>
    <xdr:to>
      <xdr:col>13</xdr:col>
      <xdr:colOff>457200</xdr:colOff>
      <xdr:row>134</xdr:row>
      <xdr:rowOff>85725</xdr:rowOff>
    </xdr:to>
    <xdr:pic>
      <xdr:nvPicPr>
        <xdr:cNvPr id="106" name="Picture 105" descr="Garrett Guesnon profile photo">
          <a:extLst>
            <a:ext uri="{FF2B5EF4-FFF2-40B4-BE49-F238E27FC236}">
              <a16:creationId xmlns:a16="http://schemas.microsoft.com/office/drawing/2014/main" id="{9E9BF0FD-F921-493E-BBD6-04F1BB801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54533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124</xdr:row>
      <xdr:rowOff>0</xdr:rowOff>
    </xdr:from>
    <xdr:to>
      <xdr:col>13</xdr:col>
      <xdr:colOff>457200</xdr:colOff>
      <xdr:row>135</xdr:row>
      <xdr:rowOff>85725</xdr:rowOff>
    </xdr:to>
    <xdr:pic>
      <xdr:nvPicPr>
        <xdr:cNvPr id="107" name="Picture 106" descr="Tristen Ellis profile photo">
          <a:extLst>
            <a:ext uri="{FF2B5EF4-FFF2-40B4-BE49-F238E27FC236}">
              <a16:creationId xmlns:a16="http://schemas.microsoft.com/office/drawing/2014/main" id="{54F85980-5965-4FC3-BE85-029BC0BD5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58438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125</xdr:row>
      <xdr:rowOff>0</xdr:rowOff>
    </xdr:from>
    <xdr:to>
      <xdr:col>13</xdr:col>
      <xdr:colOff>457200</xdr:colOff>
      <xdr:row>136</xdr:row>
      <xdr:rowOff>85725</xdr:rowOff>
    </xdr:to>
    <xdr:pic>
      <xdr:nvPicPr>
        <xdr:cNvPr id="108" name="Picture 107" descr="Josh Mims profile photo">
          <a:extLst>
            <a:ext uri="{FF2B5EF4-FFF2-40B4-BE49-F238E27FC236}">
              <a16:creationId xmlns:a16="http://schemas.microsoft.com/office/drawing/2014/main" id="{40DE0BB5-C081-4B41-A4B5-59F3EADDD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62343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126</xdr:row>
      <xdr:rowOff>0</xdr:rowOff>
    </xdr:from>
    <xdr:to>
      <xdr:col>13</xdr:col>
      <xdr:colOff>457200</xdr:colOff>
      <xdr:row>137</xdr:row>
      <xdr:rowOff>85725</xdr:rowOff>
    </xdr:to>
    <xdr:pic>
      <xdr:nvPicPr>
        <xdr:cNvPr id="109" name="Picture 108" descr="Chase Merritt profile photo">
          <a:extLst>
            <a:ext uri="{FF2B5EF4-FFF2-40B4-BE49-F238E27FC236}">
              <a16:creationId xmlns:a16="http://schemas.microsoft.com/office/drawing/2014/main" id="{ABD3F0F9-1F83-4688-9DDD-6DE1C15EA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66248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127</xdr:row>
      <xdr:rowOff>0</xdr:rowOff>
    </xdr:from>
    <xdr:to>
      <xdr:col>13</xdr:col>
      <xdr:colOff>457200</xdr:colOff>
      <xdr:row>138</xdr:row>
      <xdr:rowOff>85725</xdr:rowOff>
    </xdr:to>
    <xdr:pic>
      <xdr:nvPicPr>
        <xdr:cNvPr id="110" name="Picture 109" descr="Samuel Roberto profile photo">
          <a:extLst>
            <a:ext uri="{FF2B5EF4-FFF2-40B4-BE49-F238E27FC236}">
              <a16:creationId xmlns:a16="http://schemas.microsoft.com/office/drawing/2014/main" id="{3F83B769-72C4-4D03-B4BA-8A629E82C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70154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128</xdr:row>
      <xdr:rowOff>0</xdr:rowOff>
    </xdr:from>
    <xdr:to>
      <xdr:col>13</xdr:col>
      <xdr:colOff>457200</xdr:colOff>
      <xdr:row>139</xdr:row>
      <xdr:rowOff>85725</xdr:rowOff>
    </xdr:to>
    <xdr:pic>
      <xdr:nvPicPr>
        <xdr:cNvPr id="111" name="Picture 110" descr="Pierce Hinderliter profile photo">
          <a:extLst>
            <a:ext uri="{FF2B5EF4-FFF2-40B4-BE49-F238E27FC236}">
              <a16:creationId xmlns:a16="http://schemas.microsoft.com/office/drawing/2014/main" id="{8E2AA737-9579-46BD-AF79-6CF13B02B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74059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129</xdr:row>
      <xdr:rowOff>0</xdr:rowOff>
    </xdr:from>
    <xdr:to>
      <xdr:col>13</xdr:col>
      <xdr:colOff>457200</xdr:colOff>
      <xdr:row>140</xdr:row>
      <xdr:rowOff>95250</xdr:rowOff>
    </xdr:to>
    <xdr:pic>
      <xdr:nvPicPr>
        <xdr:cNvPr id="112" name="Picture 111" descr="Michael Ballard profile photo">
          <a:extLst>
            <a:ext uri="{FF2B5EF4-FFF2-40B4-BE49-F238E27FC236}">
              <a16:creationId xmlns:a16="http://schemas.microsoft.com/office/drawing/2014/main" id="{BD0C35FE-38DE-4C19-9545-95C8523FCA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77964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130</xdr:row>
      <xdr:rowOff>0</xdr:rowOff>
    </xdr:from>
    <xdr:to>
      <xdr:col>13</xdr:col>
      <xdr:colOff>457200</xdr:colOff>
      <xdr:row>141</xdr:row>
      <xdr:rowOff>104775</xdr:rowOff>
    </xdr:to>
    <xdr:pic>
      <xdr:nvPicPr>
        <xdr:cNvPr id="113" name="Picture 112" descr="Gabe Weaver profile photo">
          <a:extLst>
            <a:ext uri="{FF2B5EF4-FFF2-40B4-BE49-F238E27FC236}">
              <a16:creationId xmlns:a16="http://schemas.microsoft.com/office/drawing/2014/main" id="{7E6AC3BA-9991-4D8B-A037-7332AF3412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81869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131</xdr:row>
      <xdr:rowOff>0</xdr:rowOff>
    </xdr:from>
    <xdr:to>
      <xdr:col>13</xdr:col>
      <xdr:colOff>457200</xdr:colOff>
      <xdr:row>142</xdr:row>
      <xdr:rowOff>114300</xdr:rowOff>
    </xdr:to>
    <xdr:pic>
      <xdr:nvPicPr>
        <xdr:cNvPr id="114" name="Picture 113" descr="Hunter Borden profile photo">
          <a:extLst>
            <a:ext uri="{FF2B5EF4-FFF2-40B4-BE49-F238E27FC236}">
              <a16:creationId xmlns:a16="http://schemas.microsoft.com/office/drawing/2014/main" id="{32302EB6-0392-4B63-B1C6-B5A13D245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85775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132</xdr:row>
      <xdr:rowOff>0</xdr:rowOff>
    </xdr:from>
    <xdr:to>
      <xdr:col>13</xdr:col>
      <xdr:colOff>457200</xdr:colOff>
      <xdr:row>143</xdr:row>
      <xdr:rowOff>123825</xdr:rowOff>
    </xdr:to>
    <xdr:pic>
      <xdr:nvPicPr>
        <xdr:cNvPr id="115" name="Picture 114" descr="Wei long Tham profile photo">
          <a:extLst>
            <a:ext uri="{FF2B5EF4-FFF2-40B4-BE49-F238E27FC236}">
              <a16:creationId xmlns:a16="http://schemas.microsoft.com/office/drawing/2014/main" id="{A282672C-594E-433F-8F3C-5D9AEFC44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89680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133</xdr:row>
      <xdr:rowOff>0</xdr:rowOff>
    </xdr:from>
    <xdr:to>
      <xdr:col>13</xdr:col>
      <xdr:colOff>457200</xdr:colOff>
      <xdr:row>144</xdr:row>
      <xdr:rowOff>133350</xdr:rowOff>
    </xdr:to>
    <xdr:pic>
      <xdr:nvPicPr>
        <xdr:cNvPr id="116" name="Picture 115" descr="Steven Hauer profile photo">
          <a:extLst>
            <a:ext uri="{FF2B5EF4-FFF2-40B4-BE49-F238E27FC236}">
              <a16:creationId xmlns:a16="http://schemas.microsoft.com/office/drawing/2014/main" id="{A3F30497-4E9B-4B43-8241-EFED16F6D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93585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134</xdr:row>
      <xdr:rowOff>0</xdr:rowOff>
    </xdr:from>
    <xdr:to>
      <xdr:col>13</xdr:col>
      <xdr:colOff>457200</xdr:colOff>
      <xdr:row>145</xdr:row>
      <xdr:rowOff>142875</xdr:rowOff>
    </xdr:to>
    <xdr:pic>
      <xdr:nvPicPr>
        <xdr:cNvPr id="117" name="Picture 116" descr="Braxton Cook profile photo">
          <a:extLst>
            <a:ext uri="{FF2B5EF4-FFF2-40B4-BE49-F238E27FC236}">
              <a16:creationId xmlns:a16="http://schemas.microsoft.com/office/drawing/2014/main" id="{A5C2FD1F-B5FE-48B3-A9C6-ED45132141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97490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135</xdr:row>
      <xdr:rowOff>0</xdr:rowOff>
    </xdr:from>
    <xdr:to>
      <xdr:col>13</xdr:col>
      <xdr:colOff>457200</xdr:colOff>
      <xdr:row>146</xdr:row>
      <xdr:rowOff>152400</xdr:rowOff>
    </xdr:to>
    <xdr:pic>
      <xdr:nvPicPr>
        <xdr:cNvPr id="118" name="Picture 117" descr="Hunter Abbott profile photo">
          <a:extLst>
            <a:ext uri="{FF2B5EF4-FFF2-40B4-BE49-F238E27FC236}">
              <a16:creationId xmlns:a16="http://schemas.microsoft.com/office/drawing/2014/main" id="{AC282D56-EE6F-4D13-B863-FF507AA933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01396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136</xdr:row>
      <xdr:rowOff>0</xdr:rowOff>
    </xdr:from>
    <xdr:to>
      <xdr:col>13</xdr:col>
      <xdr:colOff>457200</xdr:colOff>
      <xdr:row>147</xdr:row>
      <xdr:rowOff>161925</xdr:rowOff>
    </xdr:to>
    <xdr:pic>
      <xdr:nvPicPr>
        <xdr:cNvPr id="119" name="Picture 118" descr="Isaac Chau profile photo">
          <a:extLst>
            <a:ext uri="{FF2B5EF4-FFF2-40B4-BE49-F238E27FC236}">
              <a16:creationId xmlns:a16="http://schemas.microsoft.com/office/drawing/2014/main" id="{C1332C98-20E4-47A1-BEB3-DC6DEBFB1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05301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137</xdr:row>
      <xdr:rowOff>0</xdr:rowOff>
    </xdr:from>
    <xdr:to>
      <xdr:col>13</xdr:col>
      <xdr:colOff>457200</xdr:colOff>
      <xdr:row>148</xdr:row>
      <xdr:rowOff>171450</xdr:rowOff>
    </xdr:to>
    <xdr:pic>
      <xdr:nvPicPr>
        <xdr:cNvPr id="120" name="Picture 119" descr="Travis Miller profile photo">
          <a:extLst>
            <a:ext uri="{FF2B5EF4-FFF2-40B4-BE49-F238E27FC236}">
              <a16:creationId xmlns:a16="http://schemas.microsoft.com/office/drawing/2014/main" id="{FFF3E7A5-87FA-416A-AD83-A6536668BF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09206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138</xdr:row>
      <xdr:rowOff>0</xdr:rowOff>
    </xdr:from>
    <xdr:to>
      <xdr:col>13</xdr:col>
      <xdr:colOff>457200</xdr:colOff>
      <xdr:row>149</xdr:row>
      <xdr:rowOff>180975</xdr:rowOff>
    </xdr:to>
    <xdr:pic>
      <xdr:nvPicPr>
        <xdr:cNvPr id="121" name="Picture 120" descr="Leonce Daigle profile photo">
          <a:extLst>
            <a:ext uri="{FF2B5EF4-FFF2-40B4-BE49-F238E27FC236}">
              <a16:creationId xmlns:a16="http://schemas.microsoft.com/office/drawing/2014/main" id="{6E6C923D-82D7-4C4C-8C40-43D5FF98A3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13111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139</xdr:row>
      <xdr:rowOff>0</xdr:rowOff>
    </xdr:from>
    <xdr:to>
      <xdr:col>13</xdr:col>
      <xdr:colOff>457200</xdr:colOff>
      <xdr:row>151</xdr:row>
      <xdr:rowOff>0</xdr:rowOff>
    </xdr:to>
    <xdr:pic>
      <xdr:nvPicPr>
        <xdr:cNvPr id="122" name="Picture 121" descr="Andrew Maxey profile photo">
          <a:extLst>
            <a:ext uri="{FF2B5EF4-FFF2-40B4-BE49-F238E27FC236}">
              <a16:creationId xmlns:a16="http://schemas.microsoft.com/office/drawing/2014/main" id="{6C0830B1-D3F8-40B3-BDD0-563358D14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17017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32</xdr:row>
      <xdr:rowOff>0</xdr:rowOff>
    </xdr:from>
    <xdr:to>
      <xdr:col>29</xdr:col>
      <xdr:colOff>609600</xdr:colOff>
      <xdr:row>35</xdr:row>
      <xdr:rowOff>9525</xdr:rowOff>
    </xdr:to>
    <xdr:pic>
      <xdr:nvPicPr>
        <xdr:cNvPr id="145" name="Picture 144" descr="Southern Prep Academy mascot photo.">
          <a:hlinkClick xmlns:r="http://schemas.openxmlformats.org/officeDocument/2006/relationships" r:id="rId5"/>
          <a:extLst>
            <a:ext uri="{FF2B5EF4-FFF2-40B4-BE49-F238E27FC236}">
              <a16:creationId xmlns:a16="http://schemas.microsoft.com/office/drawing/2014/main" id="{51D42396-CDCE-4BB8-A7AF-DFC915D9E76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888575" y="8734425"/>
          <a:ext cx="6096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0</xdr:colOff>
      <xdr:row>2</xdr:row>
      <xdr:rowOff>0</xdr:rowOff>
    </xdr:from>
    <xdr:to>
      <xdr:col>28</xdr:col>
      <xdr:colOff>2286000</xdr:colOff>
      <xdr:row>4</xdr:row>
      <xdr:rowOff>666750</xdr:rowOff>
    </xdr:to>
    <xdr:pic>
      <xdr:nvPicPr>
        <xdr:cNvPr id="30" name="Picture 29" descr="Connor Bumpers profile photo">
          <a:extLst>
            <a:ext uri="{FF2B5EF4-FFF2-40B4-BE49-F238E27FC236}">
              <a16:creationId xmlns:a16="http://schemas.microsoft.com/office/drawing/2014/main" id="{8AA5BC79-9FE1-4990-B7F7-6D0647290E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3905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3</xdr:row>
      <xdr:rowOff>0</xdr:rowOff>
    </xdr:from>
    <xdr:to>
      <xdr:col>28</xdr:col>
      <xdr:colOff>2286000</xdr:colOff>
      <xdr:row>6</xdr:row>
      <xdr:rowOff>314325</xdr:rowOff>
    </xdr:to>
    <xdr:pic>
      <xdr:nvPicPr>
        <xdr:cNvPr id="31" name="Picture 30" descr="Mekhi Bogerty profile photo">
          <a:extLst>
            <a:ext uri="{FF2B5EF4-FFF2-40B4-BE49-F238E27FC236}">
              <a16:creationId xmlns:a16="http://schemas.microsoft.com/office/drawing/2014/main" id="{02CC97DC-5F0B-43A7-901F-E92401A38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3144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4</xdr:row>
      <xdr:rowOff>0</xdr:rowOff>
    </xdr:from>
    <xdr:to>
      <xdr:col>28</xdr:col>
      <xdr:colOff>2286000</xdr:colOff>
      <xdr:row>7</xdr:row>
      <xdr:rowOff>542925</xdr:rowOff>
    </xdr:to>
    <xdr:pic>
      <xdr:nvPicPr>
        <xdr:cNvPr id="32" name="Picture 31" descr="Nyqerious Dowdell profile photo">
          <a:extLst>
            <a:ext uri="{FF2B5EF4-FFF2-40B4-BE49-F238E27FC236}">
              <a16:creationId xmlns:a16="http://schemas.microsoft.com/office/drawing/2014/main" id="{915FD8A1-84CD-4D56-BA2B-007584FBA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20097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5</xdr:row>
      <xdr:rowOff>0</xdr:rowOff>
    </xdr:from>
    <xdr:to>
      <xdr:col>28</xdr:col>
      <xdr:colOff>2286000</xdr:colOff>
      <xdr:row>8</xdr:row>
      <xdr:rowOff>657225</xdr:rowOff>
    </xdr:to>
    <xdr:pic>
      <xdr:nvPicPr>
        <xdr:cNvPr id="33" name="Picture 32" descr="Hunter Gasaway profile photo">
          <a:extLst>
            <a:ext uri="{FF2B5EF4-FFF2-40B4-BE49-F238E27FC236}">
              <a16:creationId xmlns:a16="http://schemas.microsoft.com/office/drawing/2014/main" id="{4E03D162-CFDA-4338-9BA5-F0C2A01A8B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27051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6</xdr:row>
      <xdr:rowOff>0</xdr:rowOff>
    </xdr:from>
    <xdr:to>
      <xdr:col>28</xdr:col>
      <xdr:colOff>2286000</xdr:colOff>
      <xdr:row>9</xdr:row>
      <xdr:rowOff>542925</xdr:rowOff>
    </xdr:to>
    <xdr:pic>
      <xdr:nvPicPr>
        <xdr:cNvPr id="34" name="Picture 33" descr="Garrett Peebles profile photo">
          <a:extLst>
            <a:ext uri="{FF2B5EF4-FFF2-40B4-BE49-F238E27FC236}">
              <a16:creationId xmlns:a16="http://schemas.microsoft.com/office/drawing/2014/main" id="{11D98ED5-C9AB-411F-8191-3AA220E0E4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32861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7</xdr:row>
      <xdr:rowOff>0</xdr:rowOff>
    </xdr:from>
    <xdr:to>
      <xdr:col>28</xdr:col>
      <xdr:colOff>2286000</xdr:colOff>
      <xdr:row>10</xdr:row>
      <xdr:rowOff>428625</xdr:rowOff>
    </xdr:to>
    <xdr:pic>
      <xdr:nvPicPr>
        <xdr:cNvPr id="35" name="Picture 34" descr="Malachi Roberts profile photo">
          <a:extLst>
            <a:ext uri="{FF2B5EF4-FFF2-40B4-BE49-F238E27FC236}">
              <a16:creationId xmlns:a16="http://schemas.microsoft.com/office/drawing/2014/main" id="{5E5E95BE-2DD5-4FF5-937F-3C47E2BCD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37528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8</xdr:row>
      <xdr:rowOff>0</xdr:rowOff>
    </xdr:from>
    <xdr:to>
      <xdr:col>28</xdr:col>
      <xdr:colOff>2286000</xdr:colOff>
      <xdr:row>12</xdr:row>
      <xdr:rowOff>76200</xdr:rowOff>
    </xdr:to>
    <xdr:pic>
      <xdr:nvPicPr>
        <xdr:cNvPr id="36" name="Picture 35" descr="Evan Cole profile photo">
          <a:extLst>
            <a:ext uri="{FF2B5EF4-FFF2-40B4-BE49-F238E27FC236}">
              <a16:creationId xmlns:a16="http://schemas.microsoft.com/office/drawing/2014/main" id="{45C1BE6C-D060-45BD-A953-16C858A260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43338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9</xdr:row>
      <xdr:rowOff>0</xdr:rowOff>
    </xdr:from>
    <xdr:to>
      <xdr:col>28</xdr:col>
      <xdr:colOff>2286000</xdr:colOff>
      <xdr:row>13</xdr:row>
      <xdr:rowOff>76200</xdr:rowOff>
    </xdr:to>
    <xdr:pic>
      <xdr:nvPicPr>
        <xdr:cNvPr id="37" name="Picture 36" descr="Nick Johnson profile photo">
          <a:extLst>
            <a:ext uri="{FF2B5EF4-FFF2-40B4-BE49-F238E27FC236}">
              <a16:creationId xmlns:a16="http://schemas.microsoft.com/office/drawing/2014/main" id="{03D754A6-9279-41DD-AFDB-FEDEF8036E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50292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10</xdr:row>
      <xdr:rowOff>0</xdr:rowOff>
    </xdr:from>
    <xdr:to>
      <xdr:col>28</xdr:col>
      <xdr:colOff>2286000</xdr:colOff>
      <xdr:row>14</xdr:row>
      <xdr:rowOff>190500</xdr:rowOff>
    </xdr:to>
    <xdr:pic>
      <xdr:nvPicPr>
        <xdr:cNvPr id="38" name="Picture 37" descr="Owen Wolfe profile photo">
          <a:extLst>
            <a:ext uri="{FF2B5EF4-FFF2-40B4-BE49-F238E27FC236}">
              <a16:creationId xmlns:a16="http://schemas.microsoft.com/office/drawing/2014/main" id="{0EE5B4B6-A4A0-484C-B2A0-A9A735FF0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56102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11</xdr:row>
      <xdr:rowOff>0</xdr:rowOff>
    </xdr:from>
    <xdr:to>
      <xdr:col>28</xdr:col>
      <xdr:colOff>2286000</xdr:colOff>
      <xdr:row>14</xdr:row>
      <xdr:rowOff>657225</xdr:rowOff>
    </xdr:to>
    <xdr:pic>
      <xdr:nvPicPr>
        <xdr:cNvPr id="39" name="Picture 38" descr="Dalson Brantley profile photo">
          <a:extLst>
            <a:ext uri="{FF2B5EF4-FFF2-40B4-BE49-F238E27FC236}">
              <a16:creationId xmlns:a16="http://schemas.microsoft.com/office/drawing/2014/main" id="{E6FA3579-02A2-4034-85C8-48A19A8F0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60769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12</xdr:row>
      <xdr:rowOff>0</xdr:rowOff>
    </xdr:from>
    <xdr:to>
      <xdr:col>28</xdr:col>
      <xdr:colOff>2286000</xdr:colOff>
      <xdr:row>15</xdr:row>
      <xdr:rowOff>428625</xdr:rowOff>
    </xdr:to>
    <xdr:pic>
      <xdr:nvPicPr>
        <xdr:cNvPr id="40" name="Picture 39" descr="Garrett Guesnon profile photo">
          <a:extLst>
            <a:ext uri="{FF2B5EF4-FFF2-40B4-BE49-F238E27FC236}">
              <a16:creationId xmlns:a16="http://schemas.microsoft.com/office/drawing/2014/main" id="{288F9D12-9EA6-4967-8134-03CF55570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65436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13</xdr:row>
      <xdr:rowOff>0</xdr:rowOff>
    </xdr:from>
    <xdr:to>
      <xdr:col>28</xdr:col>
      <xdr:colOff>2286000</xdr:colOff>
      <xdr:row>17</xdr:row>
      <xdr:rowOff>76200</xdr:rowOff>
    </xdr:to>
    <xdr:pic>
      <xdr:nvPicPr>
        <xdr:cNvPr id="41" name="Picture 40" descr="Breck Weaver profile photo">
          <a:extLst>
            <a:ext uri="{FF2B5EF4-FFF2-40B4-BE49-F238E27FC236}">
              <a16:creationId xmlns:a16="http://schemas.microsoft.com/office/drawing/2014/main" id="{A9041695-383A-499E-9D83-F9BB86934A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72390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14</xdr:row>
      <xdr:rowOff>0</xdr:rowOff>
    </xdr:from>
    <xdr:to>
      <xdr:col>28</xdr:col>
      <xdr:colOff>2286000</xdr:colOff>
      <xdr:row>17</xdr:row>
      <xdr:rowOff>542925</xdr:rowOff>
    </xdr:to>
    <xdr:pic>
      <xdr:nvPicPr>
        <xdr:cNvPr id="42" name="Picture 41" descr="Tristen Ellis profile photo">
          <a:extLst>
            <a:ext uri="{FF2B5EF4-FFF2-40B4-BE49-F238E27FC236}">
              <a16:creationId xmlns:a16="http://schemas.microsoft.com/office/drawing/2014/main" id="{889006DC-124E-465A-B807-8EB9BFD9F9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77057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15</xdr:row>
      <xdr:rowOff>0</xdr:rowOff>
    </xdr:from>
    <xdr:to>
      <xdr:col>28</xdr:col>
      <xdr:colOff>2286000</xdr:colOff>
      <xdr:row>18</xdr:row>
      <xdr:rowOff>542925</xdr:rowOff>
    </xdr:to>
    <xdr:pic>
      <xdr:nvPicPr>
        <xdr:cNvPr id="43" name="Picture 42" descr="Josh Mims profile photo">
          <a:extLst>
            <a:ext uri="{FF2B5EF4-FFF2-40B4-BE49-F238E27FC236}">
              <a16:creationId xmlns:a16="http://schemas.microsoft.com/office/drawing/2014/main" id="{5AAD7423-5D88-469E-8A23-CA00D5652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84010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16</xdr:row>
      <xdr:rowOff>0</xdr:rowOff>
    </xdr:from>
    <xdr:to>
      <xdr:col>28</xdr:col>
      <xdr:colOff>2286000</xdr:colOff>
      <xdr:row>19</xdr:row>
      <xdr:rowOff>314325</xdr:rowOff>
    </xdr:to>
    <xdr:pic>
      <xdr:nvPicPr>
        <xdr:cNvPr id="44" name="Picture 43" descr="Chase Merritt profile photo">
          <a:extLst>
            <a:ext uri="{FF2B5EF4-FFF2-40B4-BE49-F238E27FC236}">
              <a16:creationId xmlns:a16="http://schemas.microsoft.com/office/drawing/2014/main" id="{45E84410-DF33-49CD-8B8E-7F19778689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88677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17</xdr:row>
      <xdr:rowOff>0</xdr:rowOff>
    </xdr:from>
    <xdr:to>
      <xdr:col>28</xdr:col>
      <xdr:colOff>2286000</xdr:colOff>
      <xdr:row>20</xdr:row>
      <xdr:rowOff>428625</xdr:rowOff>
    </xdr:to>
    <xdr:pic>
      <xdr:nvPicPr>
        <xdr:cNvPr id="45" name="Picture 44" descr="Samuel Roberto profile photo">
          <a:extLst>
            <a:ext uri="{FF2B5EF4-FFF2-40B4-BE49-F238E27FC236}">
              <a16:creationId xmlns:a16="http://schemas.microsoft.com/office/drawing/2014/main" id="{11BE8300-A459-45B2-A296-BEE7733082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94488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18</xdr:row>
      <xdr:rowOff>0</xdr:rowOff>
    </xdr:from>
    <xdr:to>
      <xdr:col>28</xdr:col>
      <xdr:colOff>2286000</xdr:colOff>
      <xdr:row>21</xdr:row>
      <xdr:rowOff>200025</xdr:rowOff>
    </xdr:to>
    <xdr:pic>
      <xdr:nvPicPr>
        <xdr:cNvPr id="46" name="Picture 45" descr="Pierce Hinderliter profile photo">
          <a:extLst>
            <a:ext uri="{FF2B5EF4-FFF2-40B4-BE49-F238E27FC236}">
              <a16:creationId xmlns:a16="http://schemas.microsoft.com/office/drawing/2014/main" id="{DADEEB38-1492-4CFC-AA75-D0085C70E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01441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19</xdr:row>
      <xdr:rowOff>0</xdr:rowOff>
    </xdr:from>
    <xdr:to>
      <xdr:col>28</xdr:col>
      <xdr:colOff>2286000</xdr:colOff>
      <xdr:row>22</xdr:row>
      <xdr:rowOff>314325</xdr:rowOff>
    </xdr:to>
    <xdr:pic>
      <xdr:nvPicPr>
        <xdr:cNvPr id="47" name="Picture 46" descr="Gabe Weaver profile photo">
          <a:extLst>
            <a:ext uri="{FF2B5EF4-FFF2-40B4-BE49-F238E27FC236}">
              <a16:creationId xmlns:a16="http://schemas.microsoft.com/office/drawing/2014/main" id="{2B246DD4-4F9E-412F-96F7-CB21506A9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08394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20</xdr:row>
      <xdr:rowOff>0</xdr:rowOff>
    </xdr:from>
    <xdr:to>
      <xdr:col>28</xdr:col>
      <xdr:colOff>2286000</xdr:colOff>
      <xdr:row>23</xdr:row>
      <xdr:rowOff>314325</xdr:rowOff>
    </xdr:to>
    <xdr:pic>
      <xdr:nvPicPr>
        <xdr:cNvPr id="48" name="Picture 47" descr="Michael Ballard profile photo">
          <a:extLst>
            <a:ext uri="{FF2B5EF4-FFF2-40B4-BE49-F238E27FC236}">
              <a16:creationId xmlns:a16="http://schemas.microsoft.com/office/drawing/2014/main" id="{EB274F43-488B-42E9-BF9E-1E3CF8BFC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13061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21</xdr:row>
      <xdr:rowOff>0</xdr:rowOff>
    </xdr:from>
    <xdr:to>
      <xdr:col>28</xdr:col>
      <xdr:colOff>2286000</xdr:colOff>
      <xdr:row>25</xdr:row>
      <xdr:rowOff>457200</xdr:rowOff>
    </xdr:to>
    <xdr:pic>
      <xdr:nvPicPr>
        <xdr:cNvPr id="49" name="Picture 48" descr="Hunter Borden profile photo">
          <a:extLst>
            <a:ext uri="{FF2B5EF4-FFF2-40B4-BE49-F238E27FC236}">
              <a16:creationId xmlns:a16="http://schemas.microsoft.com/office/drawing/2014/main" id="{5F2C3C34-2BA6-415A-88C3-432904D5AA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22301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22</xdr:row>
      <xdr:rowOff>0</xdr:rowOff>
    </xdr:from>
    <xdr:to>
      <xdr:col>28</xdr:col>
      <xdr:colOff>2286000</xdr:colOff>
      <xdr:row>26</xdr:row>
      <xdr:rowOff>457200</xdr:rowOff>
    </xdr:to>
    <xdr:pic>
      <xdr:nvPicPr>
        <xdr:cNvPr id="50" name="Picture 49" descr="Wei long Tham profile photo">
          <a:extLst>
            <a:ext uri="{FF2B5EF4-FFF2-40B4-BE49-F238E27FC236}">
              <a16:creationId xmlns:a16="http://schemas.microsoft.com/office/drawing/2014/main" id="{85377F97-AE76-482A-A7EF-8707C01985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28111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23</xdr:row>
      <xdr:rowOff>0</xdr:rowOff>
    </xdr:from>
    <xdr:to>
      <xdr:col>28</xdr:col>
      <xdr:colOff>2286000</xdr:colOff>
      <xdr:row>27</xdr:row>
      <xdr:rowOff>342900</xdr:rowOff>
    </xdr:to>
    <xdr:pic>
      <xdr:nvPicPr>
        <xdr:cNvPr id="51" name="Picture 50" descr="Steven Hauer profile photo">
          <a:extLst>
            <a:ext uri="{FF2B5EF4-FFF2-40B4-BE49-F238E27FC236}">
              <a16:creationId xmlns:a16="http://schemas.microsoft.com/office/drawing/2014/main" id="{365C8A3B-FCF6-44A2-961F-323A74A1E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32778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24</xdr:row>
      <xdr:rowOff>0</xdr:rowOff>
    </xdr:from>
    <xdr:to>
      <xdr:col>28</xdr:col>
      <xdr:colOff>2286000</xdr:colOff>
      <xdr:row>28</xdr:row>
      <xdr:rowOff>342900</xdr:rowOff>
    </xdr:to>
    <xdr:pic>
      <xdr:nvPicPr>
        <xdr:cNvPr id="52" name="Picture 51" descr="Braxton Cook profile photo">
          <a:extLst>
            <a:ext uri="{FF2B5EF4-FFF2-40B4-BE49-F238E27FC236}">
              <a16:creationId xmlns:a16="http://schemas.microsoft.com/office/drawing/2014/main" id="{F469D7ED-EB38-498E-B83A-B82E58834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36683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25</xdr:row>
      <xdr:rowOff>0</xdr:rowOff>
    </xdr:from>
    <xdr:to>
      <xdr:col>28</xdr:col>
      <xdr:colOff>2286000</xdr:colOff>
      <xdr:row>30</xdr:row>
      <xdr:rowOff>152400</xdr:rowOff>
    </xdr:to>
    <xdr:pic>
      <xdr:nvPicPr>
        <xdr:cNvPr id="53" name="Picture 52" descr="Hunter Abbott profile photo">
          <a:extLst>
            <a:ext uri="{FF2B5EF4-FFF2-40B4-BE49-F238E27FC236}">
              <a16:creationId xmlns:a16="http://schemas.microsoft.com/office/drawing/2014/main" id="{4B86FC0D-2D1C-4ED4-B35E-00071DB0D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40589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26</xdr:row>
      <xdr:rowOff>0</xdr:rowOff>
    </xdr:from>
    <xdr:to>
      <xdr:col>28</xdr:col>
      <xdr:colOff>2286000</xdr:colOff>
      <xdr:row>31</xdr:row>
      <xdr:rowOff>352425</xdr:rowOff>
    </xdr:to>
    <xdr:pic>
      <xdr:nvPicPr>
        <xdr:cNvPr id="54" name="Picture 53" descr="Isaac Chau profile photo">
          <a:extLst>
            <a:ext uri="{FF2B5EF4-FFF2-40B4-BE49-F238E27FC236}">
              <a16:creationId xmlns:a16="http://schemas.microsoft.com/office/drawing/2014/main" id="{EB7C44CD-DF94-459B-B3B7-E620D385A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46399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27</xdr:row>
      <xdr:rowOff>0</xdr:rowOff>
    </xdr:from>
    <xdr:to>
      <xdr:col>28</xdr:col>
      <xdr:colOff>2286000</xdr:colOff>
      <xdr:row>33</xdr:row>
      <xdr:rowOff>171450</xdr:rowOff>
    </xdr:to>
    <xdr:pic>
      <xdr:nvPicPr>
        <xdr:cNvPr id="55" name="Picture 54" descr="Travis Miller profile photo">
          <a:extLst>
            <a:ext uri="{FF2B5EF4-FFF2-40B4-BE49-F238E27FC236}">
              <a16:creationId xmlns:a16="http://schemas.microsoft.com/office/drawing/2014/main" id="{8B5CC6E7-3D72-483A-B28E-0670DEFF66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52209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28</xdr:row>
      <xdr:rowOff>0</xdr:rowOff>
    </xdr:from>
    <xdr:to>
      <xdr:col>28</xdr:col>
      <xdr:colOff>2286000</xdr:colOff>
      <xdr:row>34</xdr:row>
      <xdr:rowOff>180975</xdr:rowOff>
    </xdr:to>
    <xdr:pic>
      <xdr:nvPicPr>
        <xdr:cNvPr id="56" name="Picture 55" descr="Leonce Daigle profile photo">
          <a:extLst>
            <a:ext uri="{FF2B5EF4-FFF2-40B4-BE49-F238E27FC236}">
              <a16:creationId xmlns:a16="http://schemas.microsoft.com/office/drawing/2014/main" id="{E9BC67A9-5F42-449C-9595-3B6CA6D6B5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56114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29</xdr:row>
      <xdr:rowOff>0</xdr:rowOff>
    </xdr:from>
    <xdr:to>
      <xdr:col>28</xdr:col>
      <xdr:colOff>2286000</xdr:colOff>
      <xdr:row>35</xdr:row>
      <xdr:rowOff>190500</xdr:rowOff>
    </xdr:to>
    <xdr:pic>
      <xdr:nvPicPr>
        <xdr:cNvPr id="57" name="Picture 56" descr="Andrew Maxey profile photo">
          <a:extLst>
            <a:ext uri="{FF2B5EF4-FFF2-40B4-BE49-F238E27FC236}">
              <a16:creationId xmlns:a16="http://schemas.microsoft.com/office/drawing/2014/main" id="{61F1B7E8-A7AB-47FE-9034-3E263B6A39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160020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56</xdr:row>
      <xdr:rowOff>0</xdr:rowOff>
    </xdr:from>
    <xdr:to>
      <xdr:col>1</xdr:col>
      <xdr:colOff>2286000</xdr:colOff>
      <xdr:row>61</xdr:row>
      <xdr:rowOff>333375</xdr:rowOff>
    </xdr:to>
    <xdr:pic>
      <xdr:nvPicPr>
        <xdr:cNvPr id="58" name="Picture 57" descr="John Tyler Roden profile photo">
          <a:extLst>
            <a:ext uri="{FF2B5EF4-FFF2-40B4-BE49-F238E27FC236}">
              <a16:creationId xmlns:a16="http://schemas.microsoft.com/office/drawing/2014/main" id="{BE792BD2-CCCE-4AE2-B3DA-8D4CA51C60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61080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57</xdr:row>
      <xdr:rowOff>0</xdr:rowOff>
    </xdr:from>
    <xdr:to>
      <xdr:col>1</xdr:col>
      <xdr:colOff>2286000</xdr:colOff>
      <xdr:row>62</xdr:row>
      <xdr:rowOff>333375</xdr:rowOff>
    </xdr:to>
    <xdr:pic>
      <xdr:nvPicPr>
        <xdr:cNvPr id="59" name="Picture 58" descr="Harris Black profile photo">
          <a:extLst>
            <a:ext uri="{FF2B5EF4-FFF2-40B4-BE49-F238E27FC236}">
              <a16:creationId xmlns:a16="http://schemas.microsoft.com/office/drawing/2014/main" id="{6A57380D-450F-435B-9929-4D82976BA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64985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58</xdr:row>
      <xdr:rowOff>0</xdr:rowOff>
    </xdr:from>
    <xdr:to>
      <xdr:col>1</xdr:col>
      <xdr:colOff>2286000</xdr:colOff>
      <xdr:row>63</xdr:row>
      <xdr:rowOff>333375</xdr:rowOff>
    </xdr:to>
    <xdr:pic>
      <xdr:nvPicPr>
        <xdr:cNvPr id="60" name="Picture 59" descr="Jett Lodge profile photo">
          <a:extLst>
            <a:ext uri="{FF2B5EF4-FFF2-40B4-BE49-F238E27FC236}">
              <a16:creationId xmlns:a16="http://schemas.microsoft.com/office/drawing/2014/main" id="{CD931B35-B77E-469F-B440-37A8630D7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68890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59</xdr:row>
      <xdr:rowOff>0</xdr:rowOff>
    </xdr:from>
    <xdr:to>
      <xdr:col>1</xdr:col>
      <xdr:colOff>2286000</xdr:colOff>
      <xdr:row>64</xdr:row>
      <xdr:rowOff>333375</xdr:rowOff>
    </xdr:to>
    <xdr:pic>
      <xdr:nvPicPr>
        <xdr:cNvPr id="61" name="Picture 60" descr="Lucas Mast profile photo">
          <a:extLst>
            <a:ext uri="{FF2B5EF4-FFF2-40B4-BE49-F238E27FC236}">
              <a16:creationId xmlns:a16="http://schemas.microsoft.com/office/drawing/2014/main" id="{D8695F05-B2C3-4B14-A9B8-4B4242FE7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2796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60</xdr:row>
      <xdr:rowOff>0</xdr:rowOff>
    </xdr:from>
    <xdr:to>
      <xdr:col>1</xdr:col>
      <xdr:colOff>2286000</xdr:colOff>
      <xdr:row>65</xdr:row>
      <xdr:rowOff>142875</xdr:rowOff>
    </xdr:to>
    <xdr:pic>
      <xdr:nvPicPr>
        <xdr:cNvPr id="62" name="Picture 61" descr="Cole Romano profile photo">
          <a:extLst>
            <a:ext uri="{FF2B5EF4-FFF2-40B4-BE49-F238E27FC236}">
              <a16:creationId xmlns:a16="http://schemas.microsoft.com/office/drawing/2014/main" id="{3A26591C-87BB-4C1F-9F84-ABDD1F3C5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76701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2286000</xdr:colOff>
      <xdr:row>66</xdr:row>
      <xdr:rowOff>142875</xdr:rowOff>
    </xdr:to>
    <xdr:pic>
      <xdr:nvPicPr>
        <xdr:cNvPr id="63" name="Picture 62" descr="Will Welch profile photo">
          <a:extLst>
            <a:ext uri="{FF2B5EF4-FFF2-40B4-BE49-F238E27FC236}">
              <a16:creationId xmlns:a16="http://schemas.microsoft.com/office/drawing/2014/main" id="{21CA2EBC-1B3F-4F2F-B0DA-B0DB2BDA9C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80606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62</xdr:row>
      <xdr:rowOff>0</xdr:rowOff>
    </xdr:from>
    <xdr:to>
      <xdr:col>1</xdr:col>
      <xdr:colOff>2286000</xdr:colOff>
      <xdr:row>67</xdr:row>
      <xdr:rowOff>142875</xdr:rowOff>
    </xdr:to>
    <xdr:pic>
      <xdr:nvPicPr>
        <xdr:cNvPr id="64" name="Picture 63" descr="Eli Whitfield profile photo">
          <a:extLst>
            <a:ext uri="{FF2B5EF4-FFF2-40B4-BE49-F238E27FC236}">
              <a16:creationId xmlns:a16="http://schemas.microsoft.com/office/drawing/2014/main" id="{8824A2B1-1BA2-4289-B427-2069C62EE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84511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2286000</xdr:colOff>
      <xdr:row>68</xdr:row>
      <xdr:rowOff>142875</xdr:rowOff>
    </xdr:to>
    <xdr:pic>
      <xdr:nvPicPr>
        <xdr:cNvPr id="65" name="Picture 64" descr="Bradley Davis profile photo">
          <a:extLst>
            <a:ext uri="{FF2B5EF4-FFF2-40B4-BE49-F238E27FC236}">
              <a16:creationId xmlns:a16="http://schemas.microsoft.com/office/drawing/2014/main" id="{52B6B504-CA32-4913-B23A-822CCC2708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88417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64</xdr:row>
      <xdr:rowOff>0</xdr:rowOff>
    </xdr:from>
    <xdr:to>
      <xdr:col>1</xdr:col>
      <xdr:colOff>2286000</xdr:colOff>
      <xdr:row>69</xdr:row>
      <xdr:rowOff>142875</xdr:rowOff>
    </xdr:to>
    <xdr:pic>
      <xdr:nvPicPr>
        <xdr:cNvPr id="66" name="Picture 65" descr="Kaden  Jones profile photo">
          <a:extLst>
            <a:ext uri="{FF2B5EF4-FFF2-40B4-BE49-F238E27FC236}">
              <a16:creationId xmlns:a16="http://schemas.microsoft.com/office/drawing/2014/main" id="{E2FE09B5-E761-40CD-BE9F-2B56D5E1FF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92322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2286000</xdr:colOff>
      <xdr:row>70</xdr:row>
      <xdr:rowOff>333375</xdr:rowOff>
    </xdr:to>
    <xdr:pic>
      <xdr:nvPicPr>
        <xdr:cNvPr id="67" name="Picture 66" descr="Timothy Howard profile photo">
          <a:extLst>
            <a:ext uri="{FF2B5EF4-FFF2-40B4-BE49-F238E27FC236}">
              <a16:creationId xmlns:a16="http://schemas.microsoft.com/office/drawing/2014/main" id="{2AB51C99-C399-4C3C-97D2-C96033E0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98132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2286000</xdr:colOff>
      <xdr:row>71</xdr:row>
      <xdr:rowOff>333375</xdr:rowOff>
    </xdr:to>
    <xdr:pic>
      <xdr:nvPicPr>
        <xdr:cNvPr id="68" name="Picture 67" descr="Aidan Lau profile photo">
          <a:extLst>
            <a:ext uri="{FF2B5EF4-FFF2-40B4-BE49-F238E27FC236}">
              <a16:creationId xmlns:a16="http://schemas.microsoft.com/office/drawing/2014/main" id="{3F75705B-5CA3-4992-9DA2-6D15297CC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02037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609600</xdr:colOff>
      <xdr:row>68</xdr:row>
      <xdr:rowOff>219075</xdr:rowOff>
    </xdr:to>
    <xdr:pic>
      <xdr:nvPicPr>
        <xdr:cNvPr id="69" name="Picture 68" descr="Dylan Weathers profile photo">
          <a:extLst>
            <a:ext uri="{FF2B5EF4-FFF2-40B4-BE49-F238E27FC236}">
              <a16:creationId xmlns:a16="http://schemas.microsoft.com/office/drawing/2014/main" id="{3E3D0256-6470-48AE-B597-B9AF6C133E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30594300"/>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68</xdr:row>
      <xdr:rowOff>0</xdr:rowOff>
    </xdr:from>
    <xdr:to>
      <xdr:col>1</xdr:col>
      <xdr:colOff>2286000</xdr:colOff>
      <xdr:row>73</xdr:row>
      <xdr:rowOff>333375</xdr:rowOff>
    </xdr:to>
    <xdr:pic>
      <xdr:nvPicPr>
        <xdr:cNvPr id="70" name="Picture 69" descr="Kyle Jones profile photo">
          <a:extLst>
            <a:ext uri="{FF2B5EF4-FFF2-40B4-BE49-F238E27FC236}">
              <a16:creationId xmlns:a16="http://schemas.microsoft.com/office/drawing/2014/main" id="{B43424C9-1D42-421E-85F5-C74CADE2D4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09848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69</xdr:row>
      <xdr:rowOff>0</xdr:rowOff>
    </xdr:from>
    <xdr:to>
      <xdr:col>1</xdr:col>
      <xdr:colOff>2286000</xdr:colOff>
      <xdr:row>74</xdr:row>
      <xdr:rowOff>333375</xdr:rowOff>
    </xdr:to>
    <xdr:pic>
      <xdr:nvPicPr>
        <xdr:cNvPr id="71" name="Picture 70" descr="Connor Nettles profile photo">
          <a:extLst>
            <a:ext uri="{FF2B5EF4-FFF2-40B4-BE49-F238E27FC236}">
              <a16:creationId xmlns:a16="http://schemas.microsoft.com/office/drawing/2014/main" id="{204AFE21-55EF-49F9-B994-B448D04B76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13753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70</xdr:row>
      <xdr:rowOff>0</xdr:rowOff>
    </xdr:from>
    <xdr:to>
      <xdr:col>1</xdr:col>
      <xdr:colOff>2286000</xdr:colOff>
      <xdr:row>75</xdr:row>
      <xdr:rowOff>333375</xdr:rowOff>
    </xdr:to>
    <xdr:pic>
      <xdr:nvPicPr>
        <xdr:cNvPr id="72" name="Picture 71" descr="Chris Le profile photo">
          <a:extLst>
            <a:ext uri="{FF2B5EF4-FFF2-40B4-BE49-F238E27FC236}">
              <a16:creationId xmlns:a16="http://schemas.microsoft.com/office/drawing/2014/main" id="{E23CE725-D441-449E-9FF0-1CF89CFD6D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17658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2286000</xdr:colOff>
      <xdr:row>76</xdr:row>
      <xdr:rowOff>333375</xdr:rowOff>
    </xdr:to>
    <xdr:pic>
      <xdr:nvPicPr>
        <xdr:cNvPr id="73" name="Picture 72" descr="Zhenya Stallings profile photo">
          <a:extLst>
            <a:ext uri="{FF2B5EF4-FFF2-40B4-BE49-F238E27FC236}">
              <a16:creationId xmlns:a16="http://schemas.microsoft.com/office/drawing/2014/main" id="{A70345EE-4FEE-459E-A60A-651DFF06B4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1564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72</xdr:row>
      <xdr:rowOff>0</xdr:rowOff>
    </xdr:from>
    <xdr:to>
      <xdr:col>1</xdr:col>
      <xdr:colOff>2286000</xdr:colOff>
      <xdr:row>77</xdr:row>
      <xdr:rowOff>333375</xdr:rowOff>
    </xdr:to>
    <xdr:pic>
      <xdr:nvPicPr>
        <xdr:cNvPr id="74" name="Picture 73" descr="Zane Barlow profile photo">
          <a:extLst>
            <a:ext uri="{FF2B5EF4-FFF2-40B4-BE49-F238E27FC236}">
              <a16:creationId xmlns:a16="http://schemas.microsoft.com/office/drawing/2014/main" id="{E5617026-0619-4604-B8C3-40D86A54CA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5469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2286000</xdr:colOff>
      <xdr:row>79</xdr:row>
      <xdr:rowOff>133350</xdr:rowOff>
    </xdr:to>
    <xdr:pic>
      <xdr:nvPicPr>
        <xdr:cNvPr id="75" name="Picture 74" descr="Colton Dorough profile photo">
          <a:extLst>
            <a:ext uri="{FF2B5EF4-FFF2-40B4-BE49-F238E27FC236}">
              <a16:creationId xmlns:a16="http://schemas.microsoft.com/office/drawing/2014/main" id="{98BD87F7-2A07-4FCD-A425-0D949CFC4E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9374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74</xdr:row>
      <xdr:rowOff>0</xdr:rowOff>
    </xdr:from>
    <xdr:to>
      <xdr:col>1</xdr:col>
      <xdr:colOff>2286000</xdr:colOff>
      <xdr:row>81</xdr:row>
      <xdr:rowOff>123825</xdr:rowOff>
    </xdr:to>
    <xdr:pic>
      <xdr:nvPicPr>
        <xdr:cNvPr id="76" name="Picture 75" descr="Hayden Black profile photo">
          <a:extLst>
            <a:ext uri="{FF2B5EF4-FFF2-40B4-BE49-F238E27FC236}">
              <a16:creationId xmlns:a16="http://schemas.microsoft.com/office/drawing/2014/main" id="{AD5515C3-9B74-4782-9543-04D55122EC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33279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2286000</xdr:colOff>
      <xdr:row>83</xdr:row>
      <xdr:rowOff>114300</xdr:rowOff>
    </xdr:to>
    <xdr:pic>
      <xdr:nvPicPr>
        <xdr:cNvPr id="77" name="Picture 76" descr="Tyler Wilson profile photo">
          <a:extLst>
            <a:ext uri="{FF2B5EF4-FFF2-40B4-BE49-F238E27FC236}">
              <a16:creationId xmlns:a16="http://schemas.microsoft.com/office/drawing/2014/main" id="{AD4815EE-1760-4387-A70B-8A6DA9D0A9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37185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76</xdr:row>
      <xdr:rowOff>0</xdr:rowOff>
    </xdr:from>
    <xdr:to>
      <xdr:col>1</xdr:col>
      <xdr:colOff>2286000</xdr:colOff>
      <xdr:row>85</xdr:row>
      <xdr:rowOff>104775</xdr:rowOff>
    </xdr:to>
    <xdr:pic>
      <xdr:nvPicPr>
        <xdr:cNvPr id="78" name="Picture 77" descr="Daniel  Viles  profile photo">
          <a:extLst>
            <a:ext uri="{FF2B5EF4-FFF2-40B4-BE49-F238E27FC236}">
              <a16:creationId xmlns:a16="http://schemas.microsoft.com/office/drawing/2014/main" id="{B2A839DC-E0EE-4640-B809-4A12C376F1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41090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2286000</xdr:colOff>
      <xdr:row>87</xdr:row>
      <xdr:rowOff>95250</xdr:rowOff>
    </xdr:to>
    <xdr:pic>
      <xdr:nvPicPr>
        <xdr:cNvPr id="79" name="Picture 78" descr="Marc Ayers profile photo">
          <a:extLst>
            <a:ext uri="{FF2B5EF4-FFF2-40B4-BE49-F238E27FC236}">
              <a16:creationId xmlns:a16="http://schemas.microsoft.com/office/drawing/2014/main" id="{30101BC9-2AE2-403C-B897-00FFB2C88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44995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2286000</xdr:colOff>
      <xdr:row>89</xdr:row>
      <xdr:rowOff>85725</xdr:rowOff>
    </xdr:to>
    <xdr:pic>
      <xdr:nvPicPr>
        <xdr:cNvPr id="80" name="Picture 79" descr="Jake Parker profile photo">
          <a:extLst>
            <a:ext uri="{FF2B5EF4-FFF2-40B4-BE49-F238E27FC236}">
              <a16:creationId xmlns:a16="http://schemas.microsoft.com/office/drawing/2014/main" id="{1E6B5674-F532-47AE-8C5D-6529A3DFC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48900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79</xdr:row>
      <xdr:rowOff>0</xdr:rowOff>
    </xdr:from>
    <xdr:to>
      <xdr:col>1</xdr:col>
      <xdr:colOff>2286000</xdr:colOff>
      <xdr:row>90</xdr:row>
      <xdr:rowOff>95250</xdr:rowOff>
    </xdr:to>
    <xdr:pic>
      <xdr:nvPicPr>
        <xdr:cNvPr id="81" name="Picture 80" descr="Elijah Henderson profile photo">
          <a:extLst>
            <a:ext uri="{FF2B5EF4-FFF2-40B4-BE49-F238E27FC236}">
              <a16:creationId xmlns:a16="http://schemas.microsoft.com/office/drawing/2014/main" id="{E7AD80CC-F32F-4623-8BC4-A8BAE188CE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50901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80</xdr:row>
      <xdr:rowOff>0</xdr:rowOff>
    </xdr:from>
    <xdr:to>
      <xdr:col>1</xdr:col>
      <xdr:colOff>2286000</xdr:colOff>
      <xdr:row>91</xdr:row>
      <xdr:rowOff>104775</xdr:rowOff>
    </xdr:to>
    <xdr:pic>
      <xdr:nvPicPr>
        <xdr:cNvPr id="82" name="Picture 81" descr="Thomas Koch profile photo">
          <a:extLst>
            <a:ext uri="{FF2B5EF4-FFF2-40B4-BE49-F238E27FC236}">
              <a16:creationId xmlns:a16="http://schemas.microsoft.com/office/drawing/2014/main" id="{51AC6888-204C-4C16-84D7-2C044776BF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52901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81</xdr:row>
      <xdr:rowOff>0</xdr:rowOff>
    </xdr:from>
    <xdr:to>
      <xdr:col>1</xdr:col>
      <xdr:colOff>2286000</xdr:colOff>
      <xdr:row>91</xdr:row>
      <xdr:rowOff>304800</xdr:rowOff>
    </xdr:to>
    <xdr:pic>
      <xdr:nvPicPr>
        <xdr:cNvPr id="83" name="Picture 82" descr="Zach Chandler profile photo">
          <a:extLst>
            <a:ext uri="{FF2B5EF4-FFF2-40B4-BE49-F238E27FC236}">
              <a16:creationId xmlns:a16="http://schemas.microsoft.com/office/drawing/2014/main" id="{DD299136-6085-4C66-8994-00D5FFA7D9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54901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82</xdr:row>
      <xdr:rowOff>0</xdr:rowOff>
    </xdr:from>
    <xdr:to>
      <xdr:col>1</xdr:col>
      <xdr:colOff>609600</xdr:colOff>
      <xdr:row>85</xdr:row>
      <xdr:rowOff>9525</xdr:rowOff>
    </xdr:to>
    <xdr:pic>
      <xdr:nvPicPr>
        <xdr:cNvPr id="84" name="Picture 83" descr="Tyler Jeffers profile photo">
          <a:extLst>
            <a:ext uri="{FF2B5EF4-FFF2-40B4-BE49-F238E27FC236}">
              <a16:creationId xmlns:a16="http://schemas.microsoft.com/office/drawing/2014/main" id="{2092A772-5863-4C7E-A537-D5927F7BFC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356901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xdr:row>
      <xdr:rowOff>0</xdr:rowOff>
    </xdr:from>
    <xdr:to>
      <xdr:col>1</xdr:col>
      <xdr:colOff>2286000</xdr:colOff>
      <xdr:row>92</xdr:row>
      <xdr:rowOff>323850</xdr:rowOff>
    </xdr:to>
    <xdr:pic>
      <xdr:nvPicPr>
        <xdr:cNvPr id="85" name="Picture 84" descr="Everson Jones profile photo">
          <a:extLst>
            <a:ext uri="{FF2B5EF4-FFF2-40B4-BE49-F238E27FC236}">
              <a16:creationId xmlns:a16="http://schemas.microsoft.com/office/drawing/2014/main" id="{DF9738F3-7FE1-42C5-80D2-F47E16C854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58902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1</xdr:col>
      <xdr:colOff>2286000</xdr:colOff>
      <xdr:row>93</xdr:row>
      <xdr:rowOff>142875</xdr:rowOff>
    </xdr:to>
    <xdr:pic>
      <xdr:nvPicPr>
        <xdr:cNvPr id="86" name="Picture 85" descr="Caleb Lumpkin profile photo">
          <a:extLst>
            <a:ext uri="{FF2B5EF4-FFF2-40B4-BE49-F238E27FC236}">
              <a16:creationId xmlns:a16="http://schemas.microsoft.com/office/drawing/2014/main" id="{DE4DFC29-B1E7-43CF-A0DA-54E7D71DBB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60902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85</xdr:row>
      <xdr:rowOff>0</xdr:rowOff>
    </xdr:from>
    <xdr:to>
      <xdr:col>1</xdr:col>
      <xdr:colOff>2286000</xdr:colOff>
      <xdr:row>94</xdr:row>
      <xdr:rowOff>152400</xdr:rowOff>
    </xdr:to>
    <xdr:pic>
      <xdr:nvPicPr>
        <xdr:cNvPr id="87" name="Picture 86" descr="Carson Donovan profile photo">
          <a:extLst>
            <a:ext uri="{FF2B5EF4-FFF2-40B4-BE49-F238E27FC236}">
              <a16:creationId xmlns:a16="http://schemas.microsoft.com/office/drawing/2014/main" id="{7A6780D8-FC69-47D2-BE85-17588240A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62902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86</xdr:row>
      <xdr:rowOff>0</xdr:rowOff>
    </xdr:from>
    <xdr:to>
      <xdr:col>1</xdr:col>
      <xdr:colOff>2286000</xdr:colOff>
      <xdr:row>95</xdr:row>
      <xdr:rowOff>161925</xdr:rowOff>
    </xdr:to>
    <xdr:pic>
      <xdr:nvPicPr>
        <xdr:cNvPr id="88" name="Picture 87" descr="Matthew Long profile photo">
          <a:extLst>
            <a:ext uri="{FF2B5EF4-FFF2-40B4-BE49-F238E27FC236}">
              <a16:creationId xmlns:a16="http://schemas.microsoft.com/office/drawing/2014/main" id="{8DD836B6-33C7-4B29-88A6-06920910C2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649027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2286000</xdr:colOff>
      <xdr:row>95</xdr:row>
      <xdr:rowOff>361950</xdr:rowOff>
    </xdr:to>
    <xdr:pic>
      <xdr:nvPicPr>
        <xdr:cNvPr id="89" name="Picture 88" descr="Jared Warren profile photo">
          <a:extLst>
            <a:ext uri="{FF2B5EF4-FFF2-40B4-BE49-F238E27FC236}">
              <a16:creationId xmlns:a16="http://schemas.microsoft.com/office/drawing/2014/main" id="{589C1FB0-9504-4E9A-9B6D-2F9B36C808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669030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88</xdr:row>
      <xdr:rowOff>0</xdr:rowOff>
    </xdr:from>
    <xdr:to>
      <xdr:col>1</xdr:col>
      <xdr:colOff>2286000</xdr:colOff>
      <xdr:row>96</xdr:row>
      <xdr:rowOff>180975</xdr:rowOff>
    </xdr:to>
    <xdr:pic>
      <xdr:nvPicPr>
        <xdr:cNvPr id="90" name="Picture 89" descr="Khennessy Williams profile photo">
          <a:extLst>
            <a:ext uri="{FF2B5EF4-FFF2-40B4-BE49-F238E27FC236}">
              <a16:creationId xmlns:a16="http://schemas.microsoft.com/office/drawing/2014/main" id="{D5F74293-F9CB-49E4-9BEB-7078C824A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6890325"/>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89</xdr:row>
      <xdr:rowOff>0</xdr:rowOff>
    </xdr:from>
    <xdr:to>
      <xdr:col>1</xdr:col>
      <xdr:colOff>2286000</xdr:colOff>
      <xdr:row>97</xdr:row>
      <xdr:rowOff>0</xdr:rowOff>
    </xdr:to>
    <xdr:pic>
      <xdr:nvPicPr>
        <xdr:cNvPr id="91" name="Picture 90" descr="Riley Mason profile photo">
          <a:extLst>
            <a:ext uri="{FF2B5EF4-FFF2-40B4-BE49-F238E27FC236}">
              <a16:creationId xmlns:a16="http://schemas.microsoft.com/office/drawing/2014/main" id="{14E353C3-2392-413E-9043-408B2B8BC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7090350"/>
          <a:ext cx="228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thines09@yahoo.com" TargetMode="External"/><Relationship Id="rId3" Type="http://schemas.openxmlformats.org/officeDocument/2006/relationships/hyperlink" Target="mailto:Dack299@aol.com" TargetMode="External"/><Relationship Id="rId7" Type="http://schemas.openxmlformats.org/officeDocument/2006/relationships/hyperlink" Target="mailto:nnehring@lafayettechristianschool.com" TargetMode="External"/><Relationship Id="rId2" Type="http://schemas.openxmlformats.org/officeDocument/2006/relationships/hyperlink" Target="mailto:rolandbell@southernprepacademy.org" TargetMode="External"/><Relationship Id="rId1" Type="http://schemas.openxmlformats.org/officeDocument/2006/relationships/hyperlink" Target="mailto:drkipp1262@gmail.com" TargetMode="External"/><Relationship Id="rId6" Type="http://schemas.openxmlformats.org/officeDocument/2006/relationships/hyperlink" Target="mailto:eddean@suacademy.com" TargetMode="External"/><Relationship Id="rId11" Type="http://schemas.openxmlformats.org/officeDocument/2006/relationships/printerSettings" Target="../printerSettings/printerSettings1.bin"/><Relationship Id="rId5" Type="http://schemas.openxmlformats.org/officeDocument/2006/relationships/hyperlink" Target="mailto:athletics@worldofknowledge-fl.com" TargetMode="External"/><Relationship Id="rId10" Type="http://schemas.openxmlformats.org/officeDocument/2006/relationships/hyperlink" Target="mailto:jbosken@lcstn.org" TargetMode="External"/><Relationship Id="rId4" Type="http://schemas.openxmlformats.org/officeDocument/2006/relationships/hyperlink" Target="mailto:jstomps@hotmail.com" TargetMode="External"/><Relationship Id="rId9" Type="http://schemas.openxmlformats.org/officeDocument/2006/relationships/hyperlink" Target="mailto:ddixon@ecalions.org"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www.maxpreps.com/athlete/tristen-ellis/tA4eXgI3EeqAzfp8ouYFiw/default.htm" TargetMode="External"/><Relationship Id="rId18" Type="http://schemas.openxmlformats.org/officeDocument/2006/relationships/hyperlink" Target="https://www.maxpreps.com/athlete/gabe-weaver/R7MgtHzZDEixmUNWGruCHg/default.htm" TargetMode="External"/><Relationship Id="rId26" Type="http://schemas.openxmlformats.org/officeDocument/2006/relationships/hyperlink" Target="https://www.maxpreps.com/athlete/travis-miller/e2-vEb4VEemAzfp8ouYFiw/default.htm" TargetMode="External"/><Relationship Id="rId39" Type="http://schemas.openxmlformats.org/officeDocument/2006/relationships/hyperlink" Target="https://www.maxpreps.com/athlete/garrett-guesnon/5PwouMKcEemAzfp8ouYFiw/default.htm" TargetMode="External"/><Relationship Id="rId21" Type="http://schemas.openxmlformats.org/officeDocument/2006/relationships/hyperlink" Target="https://www.maxpreps.com/athlete/wei-long-tham/ugpmtAI6EeqAzfp8ouYFiw/default.htm" TargetMode="External"/><Relationship Id="rId34" Type="http://schemas.openxmlformats.org/officeDocument/2006/relationships/hyperlink" Target="https://www.maxpreps.com/athlete/malachi-roberts/EOf8DbpbEemAzfp8ouYFiw/default.htm" TargetMode="External"/><Relationship Id="rId42" Type="http://schemas.openxmlformats.org/officeDocument/2006/relationships/hyperlink" Target="https://www.maxpreps.com/athlete/josh-mims/X5zzUjvFWE2aYD2MccLcTQ/default.htm" TargetMode="External"/><Relationship Id="rId47" Type="http://schemas.openxmlformats.org/officeDocument/2006/relationships/hyperlink" Target="https://www.maxpreps.com/athlete/michael-ballard/dcCS3hWQXkyCrYO5XUGF4w/default.htm" TargetMode="External"/><Relationship Id="rId50" Type="http://schemas.openxmlformats.org/officeDocument/2006/relationships/hyperlink" Target="https://www.maxpreps.com/athlete/steven-hauer/2e6vOSrliU6XItJrxLVe2w/default.htm" TargetMode="External"/><Relationship Id="rId55" Type="http://schemas.openxmlformats.org/officeDocument/2006/relationships/hyperlink" Target="https://www.maxpreps.com/athlete/leonce-daigle/6JE1RdSdHEah1Me34oOvAg/default.htm" TargetMode="External"/><Relationship Id="rId63" Type="http://schemas.openxmlformats.org/officeDocument/2006/relationships/hyperlink" Target="https://www.maxpreps.com/athlete/eli-whitfield/IwVMAxjXEemAzYoOhE8Jsg/default.htm" TargetMode="External"/><Relationship Id="rId68" Type="http://schemas.openxmlformats.org/officeDocument/2006/relationships/hyperlink" Target="https://www.maxpreps.com/athlete/dylan-weathers/evWKUenRakalEypKC7KwbQ/default.htm" TargetMode="External"/><Relationship Id="rId76" Type="http://schemas.openxmlformats.org/officeDocument/2006/relationships/hyperlink" Target="https://www.maxpreps.com/athlete/tyler-wilson/0GHAHKHAEemA0ZFtwg1OMQ/default.htm" TargetMode="External"/><Relationship Id="rId84" Type="http://schemas.openxmlformats.org/officeDocument/2006/relationships/hyperlink" Target="https://www.maxpreps.com/athlete/everson-jones/b4R-laQJtEak4NHX6BlJfw/default.htm" TargetMode="External"/><Relationship Id="rId89" Type="http://schemas.openxmlformats.org/officeDocument/2006/relationships/hyperlink" Target="https://www.maxpreps.com/athlete/khennessy-williams/aXJNB93VEeqA0ZFtwg1OMQ/default.htm" TargetMode="External"/><Relationship Id="rId7" Type="http://schemas.openxmlformats.org/officeDocument/2006/relationships/hyperlink" Target="https://www.maxpreps.com/athlete/evan-cole/21wqDbUREeiAxKkkK9HIDg/default.htm" TargetMode="External"/><Relationship Id="rId71" Type="http://schemas.openxmlformats.org/officeDocument/2006/relationships/hyperlink" Target="https://www.maxpreps.com/athlete/chris-le/s_ay5bV9DkSj1HPmym-taw/default.htm" TargetMode="External"/><Relationship Id="rId2" Type="http://schemas.openxmlformats.org/officeDocument/2006/relationships/hyperlink" Target="https://www.maxpreps.com/athlete/mekhi-bogerty/O2P-RiSOR0epZG1_3TL6-Q/default.htm" TargetMode="External"/><Relationship Id="rId16" Type="http://schemas.openxmlformats.org/officeDocument/2006/relationships/hyperlink" Target="https://www.maxpreps.com/athlete/samuel-roberto/Aj7r2bUREeiAxKkkK9HIDg/default.htm" TargetMode="External"/><Relationship Id="rId29" Type="http://schemas.openxmlformats.org/officeDocument/2006/relationships/hyperlink" Target="https://www.maxpreps.com/athlete/connor-bumpers/v_U9DugWc0u-wd4P6SRtsw/default.htm" TargetMode="External"/><Relationship Id="rId11" Type="http://schemas.openxmlformats.org/officeDocument/2006/relationships/hyperlink" Target="https://www.maxpreps.com/athlete/garrett-guesnon/5PwouMKcEemAzfp8ouYFiw/default.htm" TargetMode="External"/><Relationship Id="rId24" Type="http://schemas.openxmlformats.org/officeDocument/2006/relationships/hyperlink" Target="https://www.maxpreps.com/athlete/hunter-abbott/W0KMPr4VEemAzfp8ouYFiw/default.htm" TargetMode="External"/><Relationship Id="rId32" Type="http://schemas.openxmlformats.org/officeDocument/2006/relationships/hyperlink" Target="https://www.maxpreps.com/athlete/hunter-gasaway/ocxqRsj5uk6efeSk34QWvA/default.htm" TargetMode="External"/><Relationship Id="rId37" Type="http://schemas.openxmlformats.org/officeDocument/2006/relationships/hyperlink" Target="https://www.maxpreps.com/athlete/owen-wolfe/G1rq0gI4EeqAzfp8ouYFiw/default.htm" TargetMode="External"/><Relationship Id="rId40" Type="http://schemas.openxmlformats.org/officeDocument/2006/relationships/hyperlink" Target="https://www.maxpreps.com/athlete/breck-weaver/m2PRWT-m_kGKBTtEls-rXw/default.htm" TargetMode="External"/><Relationship Id="rId45" Type="http://schemas.openxmlformats.org/officeDocument/2006/relationships/hyperlink" Target="https://www.maxpreps.com/athlete/pierce-hinderliter/ev66qYGHPUOxJM08nzqUJg/default.htm" TargetMode="External"/><Relationship Id="rId53" Type="http://schemas.openxmlformats.org/officeDocument/2006/relationships/hyperlink" Target="https://www.maxpreps.com/athlete/isaac-chau/LsCpzo7h3E-PbDdrT-Lc1Q/default.htm" TargetMode="External"/><Relationship Id="rId58" Type="http://schemas.openxmlformats.org/officeDocument/2006/relationships/hyperlink" Target="https://www.maxpreps.com/athlete/harris-black/4quxc13XEea-8KA2nzwbTA/default.htm" TargetMode="External"/><Relationship Id="rId66" Type="http://schemas.openxmlformats.org/officeDocument/2006/relationships/hyperlink" Target="https://www.maxpreps.com/athlete/timothy-howard/eh_hel3YEea-8KA2nzwbTA/default.htm" TargetMode="External"/><Relationship Id="rId74" Type="http://schemas.openxmlformats.org/officeDocument/2006/relationships/hyperlink" Target="https://www.maxpreps.com/athlete/colton-dorough/K83vvvAC0k-HCpCL9J4C3A/default.htm" TargetMode="External"/><Relationship Id="rId79" Type="http://schemas.openxmlformats.org/officeDocument/2006/relationships/hyperlink" Target="https://www.maxpreps.com/athlete/jake-parker/fTacJJNA50uABFFtls2ZLw/default.htm" TargetMode="External"/><Relationship Id="rId87" Type="http://schemas.openxmlformats.org/officeDocument/2006/relationships/hyperlink" Target="https://www.maxpreps.com/athlete/matthew-long/nyMxRotZnU2pB4iM55v8Ng/default.htm" TargetMode="External"/><Relationship Id="rId5" Type="http://schemas.openxmlformats.org/officeDocument/2006/relationships/hyperlink" Target="https://www.maxpreps.com/athlete/garrett-peebles/C5hAbsKdEemAzfp8ouYFiw/default.htm" TargetMode="External"/><Relationship Id="rId61" Type="http://schemas.openxmlformats.org/officeDocument/2006/relationships/hyperlink" Target="https://www.maxpreps.com/athlete/cole-romano/6IEF0Ams80-5NbF8MsShnw/default.htm" TargetMode="External"/><Relationship Id="rId82" Type="http://schemas.openxmlformats.org/officeDocument/2006/relationships/hyperlink" Target="https://www.maxpreps.com/athlete/zach-chandler/F9vvnaHGEemA0ZFtwg1OMQ/default.htm" TargetMode="External"/><Relationship Id="rId90" Type="http://schemas.openxmlformats.org/officeDocument/2006/relationships/hyperlink" Target="https://www.maxpreps.com/athlete/riley-mason/RigIfJT6EeiAyNdjx8XCRA/default.htm" TargetMode="External"/><Relationship Id="rId19" Type="http://schemas.openxmlformats.org/officeDocument/2006/relationships/hyperlink" Target="https://www.maxpreps.com/athlete/michael-ballard/dcCS3hWQXkyCrYO5XUGF4w/default.htm" TargetMode="External"/><Relationship Id="rId14" Type="http://schemas.openxmlformats.org/officeDocument/2006/relationships/hyperlink" Target="https://www.maxpreps.com/athlete/josh-mims/X5zzUjvFWE2aYD2MccLcTQ/default.htm" TargetMode="External"/><Relationship Id="rId22" Type="http://schemas.openxmlformats.org/officeDocument/2006/relationships/hyperlink" Target="https://www.maxpreps.com/athlete/steven-hauer/2e6vOSrliU6XItJrxLVe2w/default.htm" TargetMode="External"/><Relationship Id="rId27" Type="http://schemas.openxmlformats.org/officeDocument/2006/relationships/hyperlink" Target="https://www.maxpreps.com/athlete/leonce-daigle/6JE1RdSdHEah1Me34oOvAg/default.htm" TargetMode="External"/><Relationship Id="rId30" Type="http://schemas.openxmlformats.org/officeDocument/2006/relationships/hyperlink" Target="https://www.maxpreps.com/athlete/mekhi-bogerty/O2P-RiSOR0epZG1_3TL6-Q/default.htm" TargetMode="External"/><Relationship Id="rId35" Type="http://schemas.openxmlformats.org/officeDocument/2006/relationships/hyperlink" Target="https://www.maxpreps.com/athlete/evan-cole/21wqDbUREeiAxKkkK9HIDg/default.htm" TargetMode="External"/><Relationship Id="rId43" Type="http://schemas.openxmlformats.org/officeDocument/2006/relationships/hyperlink" Target="https://www.maxpreps.com/athlete/chase-merritt/Xam69F6K_0K2YP74hFC6Kw/default.htm" TargetMode="External"/><Relationship Id="rId48" Type="http://schemas.openxmlformats.org/officeDocument/2006/relationships/hyperlink" Target="https://www.maxpreps.com/athlete/hunter-borden/MbrFPsfYAUOS0A4Luavz5A/default.htm" TargetMode="External"/><Relationship Id="rId56" Type="http://schemas.openxmlformats.org/officeDocument/2006/relationships/hyperlink" Target="https://www.maxpreps.com/athlete/andrew-maxey/hfJ5q1pH40a4XGAM1xcJ2g/default.htm" TargetMode="External"/><Relationship Id="rId64" Type="http://schemas.openxmlformats.org/officeDocument/2006/relationships/hyperlink" Target="https://www.maxpreps.com/athlete/bradley-davis/KckXe6B4MUSzNo2GYaBrXA/default.htm" TargetMode="External"/><Relationship Id="rId69" Type="http://schemas.openxmlformats.org/officeDocument/2006/relationships/hyperlink" Target="https://www.maxpreps.com/athlete/kyle-jones/BRSatbrGGkS4vSvgfD8Ipg/default.htm" TargetMode="External"/><Relationship Id="rId77" Type="http://schemas.openxmlformats.org/officeDocument/2006/relationships/hyperlink" Target="https://www.maxpreps.com/athlete/daniel--viles/R9t7DEUXEeW-8KA2nzwbTA/default.htm" TargetMode="External"/><Relationship Id="rId8" Type="http://schemas.openxmlformats.org/officeDocument/2006/relationships/hyperlink" Target="https://www.maxpreps.com/athlete/nick-johnson/Pa_Rt7paEemAzfp8ouYFiw/default.htm" TargetMode="External"/><Relationship Id="rId51" Type="http://schemas.openxmlformats.org/officeDocument/2006/relationships/hyperlink" Target="https://www.maxpreps.com/athlete/braxton-cook/qoNYsrpZEemAzfp8ouYFiw/default.htm" TargetMode="External"/><Relationship Id="rId72" Type="http://schemas.openxmlformats.org/officeDocument/2006/relationships/hyperlink" Target="https://www.maxpreps.com/athlete/zhenya-stallings/IYR1PKHBEemA0ZFtwg1OMQ/default.htm" TargetMode="External"/><Relationship Id="rId80" Type="http://schemas.openxmlformats.org/officeDocument/2006/relationships/hyperlink" Target="https://www.maxpreps.com/athlete/elijah-henderson/C9BtUZEWEemA0ZFtwg1OMQ/default.htm" TargetMode="External"/><Relationship Id="rId85" Type="http://schemas.openxmlformats.org/officeDocument/2006/relationships/hyperlink" Target="https://www.maxpreps.com/athlete/caleb-lumpkin/jHXODV3YEea-8KA2nzwbTA/default.htm" TargetMode="External"/><Relationship Id="rId3" Type="http://schemas.openxmlformats.org/officeDocument/2006/relationships/hyperlink" Target="https://www.maxpreps.com/athlete/nyqerious-dowdell/0TMKHbpZEemAzfp8ouYFiw/default.htm" TargetMode="External"/><Relationship Id="rId12" Type="http://schemas.openxmlformats.org/officeDocument/2006/relationships/hyperlink" Target="https://www.maxpreps.com/athlete/breck-weaver/m2PRWT-m_kGKBTtEls-rXw/default.htm" TargetMode="External"/><Relationship Id="rId17" Type="http://schemas.openxmlformats.org/officeDocument/2006/relationships/hyperlink" Target="https://www.maxpreps.com/athlete/pierce-hinderliter/ev66qYGHPUOxJM08nzqUJg/default.htm" TargetMode="External"/><Relationship Id="rId25" Type="http://schemas.openxmlformats.org/officeDocument/2006/relationships/hyperlink" Target="https://www.maxpreps.com/athlete/isaac-chau/LsCpzo7h3E-PbDdrT-Lc1Q/default.htm" TargetMode="External"/><Relationship Id="rId33" Type="http://schemas.openxmlformats.org/officeDocument/2006/relationships/hyperlink" Target="https://www.maxpreps.com/athlete/garrett-peebles/C5hAbsKdEemAzfp8ouYFiw/default.htm" TargetMode="External"/><Relationship Id="rId38" Type="http://schemas.openxmlformats.org/officeDocument/2006/relationships/hyperlink" Target="https://www.maxpreps.com/athlete/dalson-brantley/LxhhOPKHeUCbgNBSMSmrHA/default.htm" TargetMode="External"/><Relationship Id="rId46" Type="http://schemas.openxmlformats.org/officeDocument/2006/relationships/hyperlink" Target="https://www.maxpreps.com/athlete/gabe-weaver/R7MgtHzZDEixmUNWGruCHg/default.htm" TargetMode="External"/><Relationship Id="rId59" Type="http://schemas.openxmlformats.org/officeDocument/2006/relationships/hyperlink" Target="https://www.maxpreps.com/athlete/jett-lodge/oLa76qjIEemA0ZFtwg1OMQ/default.htm" TargetMode="External"/><Relationship Id="rId67" Type="http://schemas.openxmlformats.org/officeDocument/2006/relationships/hyperlink" Target="https://www.maxpreps.com/athlete/aidan-lau/Aws5rpEUEemA0ZFtwg1OMQ/default.htm" TargetMode="External"/><Relationship Id="rId20" Type="http://schemas.openxmlformats.org/officeDocument/2006/relationships/hyperlink" Target="https://www.maxpreps.com/athlete/hunter-borden/MbrFPsfYAUOS0A4Luavz5A/default.htm" TargetMode="External"/><Relationship Id="rId41" Type="http://schemas.openxmlformats.org/officeDocument/2006/relationships/hyperlink" Target="https://www.maxpreps.com/athlete/tristen-ellis/tA4eXgI3EeqAzfp8ouYFiw/default.htm" TargetMode="External"/><Relationship Id="rId54" Type="http://schemas.openxmlformats.org/officeDocument/2006/relationships/hyperlink" Target="https://www.maxpreps.com/athlete/travis-miller/e2-vEb4VEemAzfp8ouYFiw/default.htm" TargetMode="External"/><Relationship Id="rId62" Type="http://schemas.openxmlformats.org/officeDocument/2006/relationships/hyperlink" Target="https://www.maxpreps.com/athlete/will-welch/19HGCfn35Ei_WeWUi29ILA/default.htm" TargetMode="External"/><Relationship Id="rId70" Type="http://schemas.openxmlformats.org/officeDocument/2006/relationships/hyperlink" Target="https://www.maxpreps.com/athlete/connor-nettles/MqYodNIi2UaFze1uGILpNw/default.htm" TargetMode="External"/><Relationship Id="rId75" Type="http://schemas.openxmlformats.org/officeDocument/2006/relationships/hyperlink" Target="https://www.maxpreps.com/athlete/hayden-black/fvAmK6W7z0qCK9PN8k3sSQ/default.htm" TargetMode="External"/><Relationship Id="rId83" Type="http://schemas.openxmlformats.org/officeDocument/2006/relationships/hyperlink" Target="https://www.maxpreps.com/athlete/tyler-jeffers/b9JDHpEUEemA0ZFtwg1OMQ/default.htm" TargetMode="External"/><Relationship Id="rId88" Type="http://schemas.openxmlformats.org/officeDocument/2006/relationships/hyperlink" Target="https://www.maxpreps.com/athlete/jared-warren/E6Z7x13YEea-8KA2nzwbTA/default.htm" TargetMode="External"/><Relationship Id="rId91" Type="http://schemas.openxmlformats.org/officeDocument/2006/relationships/drawing" Target="../drawings/drawing3.xml"/><Relationship Id="rId1" Type="http://schemas.openxmlformats.org/officeDocument/2006/relationships/hyperlink" Target="https://www.maxpreps.com/athlete/connor-bumpers/v_U9DugWc0u-wd4P6SRtsw/default.htm" TargetMode="External"/><Relationship Id="rId6" Type="http://schemas.openxmlformats.org/officeDocument/2006/relationships/hyperlink" Target="https://www.maxpreps.com/athlete/malachi-roberts/EOf8DbpbEemAzfp8ouYFiw/default.htm" TargetMode="External"/><Relationship Id="rId15" Type="http://schemas.openxmlformats.org/officeDocument/2006/relationships/hyperlink" Target="https://www.maxpreps.com/athlete/chase-merritt/Xam69F6K_0K2YP74hFC6Kw/default.htm" TargetMode="External"/><Relationship Id="rId23" Type="http://schemas.openxmlformats.org/officeDocument/2006/relationships/hyperlink" Target="https://www.maxpreps.com/athlete/braxton-cook/qoNYsrpZEemAzfp8ouYFiw/default.htm" TargetMode="External"/><Relationship Id="rId28" Type="http://schemas.openxmlformats.org/officeDocument/2006/relationships/hyperlink" Target="https://www.maxpreps.com/athlete/andrew-maxey/hfJ5q1pH40a4XGAM1xcJ2g/default.htm" TargetMode="External"/><Relationship Id="rId36" Type="http://schemas.openxmlformats.org/officeDocument/2006/relationships/hyperlink" Target="https://www.maxpreps.com/athlete/nick-johnson/Pa_Rt7paEemAzfp8ouYFiw/default.htm" TargetMode="External"/><Relationship Id="rId49" Type="http://schemas.openxmlformats.org/officeDocument/2006/relationships/hyperlink" Target="https://www.maxpreps.com/athlete/wei-long-tham/ugpmtAI6EeqAzfp8ouYFiw/default.htm" TargetMode="External"/><Relationship Id="rId57" Type="http://schemas.openxmlformats.org/officeDocument/2006/relationships/hyperlink" Target="https://www.maxpreps.com/athlete/john-tyler-roden/EcO9443l5EWFA6125KdjwQ/default.htm" TargetMode="External"/><Relationship Id="rId10" Type="http://schemas.openxmlformats.org/officeDocument/2006/relationships/hyperlink" Target="https://www.maxpreps.com/athlete/dalson-brantley/LxhhOPKHeUCbgNBSMSmrHA/default.htm" TargetMode="External"/><Relationship Id="rId31" Type="http://schemas.openxmlformats.org/officeDocument/2006/relationships/hyperlink" Target="https://www.maxpreps.com/athlete/nyqerious-dowdell/0TMKHbpZEemAzfp8ouYFiw/default.htm" TargetMode="External"/><Relationship Id="rId44" Type="http://schemas.openxmlformats.org/officeDocument/2006/relationships/hyperlink" Target="https://www.maxpreps.com/athlete/samuel-roberto/Aj7r2bUREeiAxKkkK9HIDg/default.htm" TargetMode="External"/><Relationship Id="rId52" Type="http://schemas.openxmlformats.org/officeDocument/2006/relationships/hyperlink" Target="https://www.maxpreps.com/athlete/hunter-abbott/W0KMPr4VEemAzfp8ouYFiw/default.htm" TargetMode="External"/><Relationship Id="rId60" Type="http://schemas.openxmlformats.org/officeDocument/2006/relationships/hyperlink" Target="https://www.maxpreps.com/athlete/lucas-mast/J4GEptmoTkaXTPCYW2xwhw/default.htm" TargetMode="External"/><Relationship Id="rId65" Type="http://schemas.openxmlformats.org/officeDocument/2006/relationships/hyperlink" Target="https://www.maxpreps.com/athlete/kaden--jones/8KVRQODo1E2km1Ic6x2xKw/default.htm" TargetMode="External"/><Relationship Id="rId73" Type="http://schemas.openxmlformats.org/officeDocument/2006/relationships/hyperlink" Target="https://www.maxpreps.com/athlete/zane-barlow/XghzojjRQUmGVcmbuVEt_g/default.htm" TargetMode="External"/><Relationship Id="rId78" Type="http://schemas.openxmlformats.org/officeDocument/2006/relationships/hyperlink" Target="https://www.maxpreps.com/athlete/marc-ayers/CAdCwqQt30uY258oxLRGgw/default.htm" TargetMode="External"/><Relationship Id="rId81" Type="http://schemas.openxmlformats.org/officeDocument/2006/relationships/hyperlink" Target="https://www.maxpreps.com/athlete/thomas-koch/NESpL5EXEemA0ZFtwg1OMQ/default.htm" TargetMode="External"/><Relationship Id="rId86" Type="http://schemas.openxmlformats.org/officeDocument/2006/relationships/hyperlink" Target="https://www.maxpreps.com/athlete/carson-donovan/Fa2_LcnBEemAzfp8ouYFiw/default.htm" TargetMode="External"/><Relationship Id="rId4" Type="http://schemas.openxmlformats.org/officeDocument/2006/relationships/hyperlink" Target="https://www.maxpreps.com/athlete/hunter-gasaway/ocxqRsj5uk6efeSk34QWvA/default.htm" TargetMode="External"/><Relationship Id="rId9" Type="http://schemas.openxmlformats.org/officeDocument/2006/relationships/hyperlink" Target="https://www.maxpreps.com/athlete/owen-wolfe/G1rq0gI4EeqAzfp8ouYFiw/default.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facebook.com/ad_center/create/boostpost/?entry_point=www_profile_plus_timeline&amp;page_id=132851896811296&amp;target_id=520607150067981&amp;__cft__%5b0%5d=AZW0tnIPKC0P27sHWAfM_ghBg0VemnJ2Tcy4-1offOjF5olz5GLZ0YKbpTgClyBVAmh6lO-SlIjVnPFsKs4e2G6fOijJFXxnBTmYINUGMPeVSACm22eQoYTdli1zcBPlY59PNfhsAbaih7h9CNL6ZRpc_2dP13qgxV1gcekScBH4fg&amp;__tn__=*W-R"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axpreps.com/athlete/travis-miller/e2-vEb4VEemAzfp8ouYFiw/default.htm" TargetMode="External"/><Relationship Id="rId21" Type="http://schemas.openxmlformats.org/officeDocument/2006/relationships/hyperlink" Target="https://www.maxpreps.com/athlete/jake-lawrence/fLUqkQNOCU6-Z4rPD1pvaA/default.htm" TargetMode="External"/><Relationship Id="rId42" Type="http://schemas.openxmlformats.org/officeDocument/2006/relationships/hyperlink" Target="https://www.maxpreps.com/athlete/aidan-lau/Aws5rpEUEemA0ZFtwg1OMQ/default.htm" TargetMode="External"/><Relationship Id="rId63" Type="http://schemas.openxmlformats.org/officeDocument/2006/relationships/hyperlink" Target="https://www.maxpreps.com/athlete/jared-warren/E6Z7x13YEea-8KA2nzwbTA/default.htm" TargetMode="External"/><Relationship Id="rId84" Type="http://schemas.openxmlformats.org/officeDocument/2006/relationships/hyperlink" Target="https://www.maxpreps.com/athlete/zach-lolli/i1gLur1q-kGPxCnyVQhbnA/default.htm" TargetMode="External"/><Relationship Id="rId138" Type="http://schemas.openxmlformats.org/officeDocument/2006/relationships/hyperlink" Target="https://www.maxpreps.com/athlete/zach-lolli/i1gLur1q-kGPxCnyVQhbnA/default.htm" TargetMode="External"/><Relationship Id="rId159" Type="http://schemas.openxmlformats.org/officeDocument/2006/relationships/hyperlink" Target="https://www.maxpreps.com/athlete/josh-mims/X5zzUjvFWE2aYD2MccLcTQ/default.htm" TargetMode="External"/><Relationship Id="rId170" Type="http://schemas.openxmlformats.org/officeDocument/2006/relationships/hyperlink" Target="https://www.maxpreps.com/athlete/isaac-chau/LsCpzo7h3E-PbDdrT-Lc1Q/default.htm" TargetMode="External"/><Relationship Id="rId191" Type="http://schemas.openxmlformats.org/officeDocument/2006/relationships/hyperlink" Target="https://www.maxpreps.com/games/10-30-20/football-fall-20/evangel-christian-vs-evangel-christian-academy.htm?c=rYOXySa-bUGQz-NgISYXCQ" TargetMode="External"/><Relationship Id="rId205" Type="http://schemas.openxmlformats.org/officeDocument/2006/relationships/hyperlink" Target="https://www.maxpreps.com/games/10-2-20/football-fall-20/evangel-christian-vs-ezekiel-academy.htm?c=dJJgQsf7b0GpJp4Sf9T-HQ" TargetMode="External"/><Relationship Id="rId107" Type="http://schemas.openxmlformats.org/officeDocument/2006/relationships/hyperlink" Target="https://www.maxpreps.com/athlete/samuel-roberto/Aj7r2bUREeiAxKkkK9HIDg/default.htm" TargetMode="External"/><Relationship Id="rId11" Type="http://schemas.openxmlformats.org/officeDocument/2006/relationships/hyperlink" Target="https://www.maxpreps.com/athlete/payton-patchel/3fqz35s6EeiAxKkkK9HIDg/default.htm" TargetMode="External"/><Relationship Id="rId32" Type="http://schemas.openxmlformats.org/officeDocument/2006/relationships/hyperlink" Target="https://www.maxpreps.com/athlete/john-tyler-roden/EcO9443l5EWFA6125KdjwQ/default.htm" TargetMode="External"/><Relationship Id="rId53" Type="http://schemas.openxmlformats.org/officeDocument/2006/relationships/hyperlink" Target="https://www.maxpreps.com/athlete/marc-ayers/CAdCwqQt30uY258oxLRGgw/default.htm" TargetMode="External"/><Relationship Id="rId74" Type="http://schemas.openxmlformats.org/officeDocument/2006/relationships/hyperlink" Target="https://www.maxpreps.com/athlete/brandon-goolesby/W9wnYZcPeUWUlO_dV5LBNA/default.htm" TargetMode="External"/><Relationship Id="rId128" Type="http://schemas.openxmlformats.org/officeDocument/2006/relationships/hyperlink" Target="https://www.maxpreps.com/athlete/brandon-goolesby/W9wnYZcPeUWUlO_dV5LBNA/default.htm" TargetMode="External"/><Relationship Id="rId149" Type="http://schemas.openxmlformats.org/officeDocument/2006/relationships/hyperlink" Target="https://www.maxpreps.com/athlete/nyqerious-dowdell/0TMKHbpZEemAzfp8ouYFiw/default.htm" TargetMode="External"/><Relationship Id="rId5" Type="http://schemas.openxmlformats.org/officeDocument/2006/relationships/hyperlink" Target="https://www.maxpreps.com/athlete/coby-taylor/V1J2n18-Eea-8KA2nzwbTA/default.htm" TargetMode="External"/><Relationship Id="rId90" Type="http://schemas.openxmlformats.org/officeDocument/2006/relationships/hyperlink" Target="https://www.maxpreps.com/athlete/andrew-corley/PDJbbU5eEeeT-Oz0u-e-FA/default.htm" TargetMode="External"/><Relationship Id="rId95" Type="http://schemas.openxmlformats.org/officeDocument/2006/relationships/hyperlink" Target="https://www.maxpreps.com/athlete/nyqerious-dowdell/0TMKHbpZEemAzfp8ouYFiw/default.htm" TargetMode="External"/><Relationship Id="rId160" Type="http://schemas.openxmlformats.org/officeDocument/2006/relationships/hyperlink" Target="https://www.maxpreps.com/athlete/chase-merritt/Xam69F6K_0K2YP74hFC6Kw/default.htm" TargetMode="External"/><Relationship Id="rId165" Type="http://schemas.openxmlformats.org/officeDocument/2006/relationships/hyperlink" Target="https://www.maxpreps.com/athlete/hunter-borden/MbrFPsfYAUOS0A4Luavz5A/default.htm" TargetMode="External"/><Relationship Id="rId181" Type="http://schemas.openxmlformats.org/officeDocument/2006/relationships/hyperlink" Target="https://www.maxpreps.com/games/9-18-20/football-fall-20/evangel-christian-vs-freedom-cowboys.htm?c=m3B4CA0aDU2o58DZJHnp6g" TargetMode="External"/><Relationship Id="rId186" Type="http://schemas.openxmlformats.org/officeDocument/2006/relationships/hyperlink" Target="https://www.maxpreps.com/high-schools/tennessee-heat-(nashville,tn)/football/home.htm" TargetMode="External"/><Relationship Id="rId216" Type="http://schemas.openxmlformats.org/officeDocument/2006/relationships/hyperlink" Target="https://www.maxpreps.com/high-schools/southern-prep-academy-fighting-rangers-(camp-hill,al)/football/home.htm" TargetMode="External"/><Relationship Id="rId211" Type="http://schemas.openxmlformats.org/officeDocument/2006/relationships/hyperlink" Target="https://www.maxpreps.com/games/10-23-20/football-fall-20/ezekiel-academy-vs-lighthouse-homeschool.htm?c=fDKAxp9L3k-Bc4e_7cJGlQ" TargetMode="External"/><Relationship Id="rId22" Type="http://schemas.openxmlformats.org/officeDocument/2006/relationships/hyperlink" Target="https://www.maxpreps.com/athlete/jeremiah-weeks/0XzGdS4-cE6Ceeao_DKJyA/default.htm" TargetMode="External"/><Relationship Id="rId27" Type="http://schemas.openxmlformats.org/officeDocument/2006/relationships/hyperlink" Target="https://www.maxpreps.com/athlete/josiah-hamby/NzW3cvlls0Oj2mM8flAnvQ/default.htm" TargetMode="External"/><Relationship Id="rId43" Type="http://schemas.openxmlformats.org/officeDocument/2006/relationships/hyperlink" Target="https://www.maxpreps.com/athlete/dylan-weathers/evWKUenRakalEypKC7KwbQ/default.htm" TargetMode="External"/><Relationship Id="rId48" Type="http://schemas.openxmlformats.org/officeDocument/2006/relationships/hyperlink" Target="https://www.maxpreps.com/athlete/zane-barlow/XghzojjRQUmGVcmbuVEt_g/default.htm" TargetMode="External"/><Relationship Id="rId64" Type="http://schemas.openxmlformats.org/officeDocument/2006/relationships/hyperlink" Target="https://www.maxpreps.com/athlete/khennessy-williams/aXJNB93VEeqA0ZFtwg1OMQ/default.htm" TargetMode="External"/><Relationship Id="rId69" Type="http://schemas.openxmlformats.org/officeDocument/2006/relationships/hyperlink" Target="https://www.maxpreps.com/athlete/ely-whitaker/Rzn3WL09EemAzfp8ouYFiw/default.htm" TargetMode="External"/><Relationship Id="rId113" Type="http://schemas.openxmlformats.org/officeDocument/2006/relationships/hyperlink" Target="https://www.maxpreps.com/athlete/steven-hauer/2e6vOSrliU6XItJrxLVe2w/default.htm" TargetMode="External"/><Relationship Id="rId118" Type="http://schemas.openxmlformats.org/officeDocument/2006/relationships/hyperlink" Target="https://www.maxpreps.com/athlete/leonce-daigle/6JE1RdSdHEah1Me34oOvAg/default.htm" TargetMode="External"/><Relationship Id="rId134" Type="http://schemas.openxmlformats.org/officeDocument/2006/relationships/hyperlink" Target="https://www.maxpreps.com/athlete/aiden-diaz/Rzn3aL09EemAzfp8ouYFiw/default.htm" TargetMode="External"/><Relationship Id="rId139" Type="http://schemas.openxmlformats.org/officeDocument/2006/relationships/hyperlink" Target="https://www.maxpreps.com/athlete/ross-scott/Rzn3Xr09EemAzfp8ouYFiw/default.htm" TargetMode="External"/><Relationship Id="rId80" Type="http://schemas.openxmlformats.org/officeDocument/2006/relationships/hyperlink" Target="https://www.maxpreps.com/athlete/aiden-diaz/Rzn3aL09EemAzfp8ouYFiw/default.htm" TargetMode="External"/><Relationship Id="rId85" Type="http://schemas.openxmlformats.org/officeDocument/2006/relationships/hyperlink" Target="https://www.maxpreps.com/athlete/ross-scott/Rzn3Xr09EemAzfp8ouYFiw/default.htm" TargetMode="External"/><Relationship Id="rId150" Type="http://schemas.openxmlformats.org/officeDocument/2006/relationships/hyperlink" Target="https://www.maxpreps.com/athlete/hunter-gasaway/ocxqRsj5uk6efeSk34QWvA/default.htm" TargetMode="External"/><Relationship Id="rId155" Type="http://schemas.openxmlformats.org/officeDocument/2006/relationships/hyperlink" Target="https://www.maxpreps.com/athlete/owen-wolfe/G1rq0gI4EeqAzfp8ouYFiw/default.htm" TargetMode="External"/><Relationship Id="rId171" Type="http://schemas.openxmlformats.org/officeDocument/2006/relationships/hyperlink" Target="https://www.maxpreps.com/athlete/travis-miller/e2-vEb4VEemAzfp8ouYFiw/default.htm" TargetMode="External"/><Relationship Id="rId176" Type="http://schemas.openxmlformats.org/officeDocument/2006/relationships/hyperlink" Target="https://www.maxpreps.com/high-schools/east-central-homeschool-patriots-(moody,al)/football/home.htm" TargetMode="External"/><Relationship Id="rId192" Type="http://schemas.openxmlformats.org/officeDocument/2006/relationships/hyperlink" Target="https://www.maxpreps.com/high-schools/tennessee-heat-(nashville,tn)/football/home.htm" TargetMode="External"/><Relationship Id="rId197" Type="http://schemas.openxmlformats.org/officeDocument/2006/relationships/hyperlink" Target="https://www.maxpreps.com/games/9-4-20/football-fall-20/ezekiel-academy-vs-freedom-cowboys.htm?c=VH9p9rKbekmxf4meOdZu5A" TargetMode="External"/><Relationship Id="rId206" Type="http://schemas.openxmlformats.org/officeDocument/2006/relationships/hyperlink" Target="https://www.maxpreps.com/high-schools/success-unlimited-academy-mustangs-(montgomery,al)/football/home.htm" TargetMode="External"/><Relationship Id="rId201" Type="http://schemas.openxmlformats.org/officeDocument/2006/relationships/hyperlink" Target="https://www.maxpreps.com/games/9-18-20/football-fall-20/ezekiel-academy-vs-southern-christian.htm?c=MCr9eQ2dAECHn1_KbawFPw" TargetMode="External"/><Relationship Id="rId12" Type="http://schemas.openxmlformats.org/officeDocument/2006/relationships/hyperlink" Target="https://www.maxpreps.com/athlete/noble-sefton/aWsM3V8-Eea-8KA2nzwbTA/default.htm" TargetMode="External"/><Relationship Id="rId17" Type="http://schemas.openxmlformats.org/officeDocument/2006/relationships/hyperlink" Target="https://www.maxpreps.com/athlete/kyle-roberts/J3NB1roUEemAzfp8ouYFiw/default.htm" TargetMode="External"/><Relationship Id="rId33" Type="http://schemas.openxmlformats.org/officeDocument/2006/relationships/hyperlink" Target="https://www.maxpreps.com/athlete/harris-black/4quxc13XEea-8KA2nzwbTA/default.htm" TargetMode="External"/><Relationship Id="rId38" Type="http://schemas.openxmlformats.org/officeDocument/2006/relationships/hyperlink" Target="https://www.maxpreps.com/athlete/eli-whitfield/IwVMAxjXEemAzYoOhE8Jsg/default.htm" TargetMode="External"/><Relationship Id="rId59" Type="http://schemas.openxmlformats.org/officeDocument/2006/relationships/hyperlink" Target="https://www.maxpreps.com/athlete/everson-jones/b4R-laQJtEak4NHX6BlJfw/default.htm" TargetMode="External"/><Relationship Id="rId103" Type="http://schemas.openxmlformats.org/officeDocument/2006/relationships/hyperlink" Target="https://www.maxpreps.com/athlete/garrett-guesnon/5PwouMKcEemAzfp8ouYFiw/default.htm" TargetMode="External"/><Relationship Id="rId108" Type="http://schemas.openxmlformats.org/officeDocument/2006/relationships/hyperlink" Target="https://www.maxpreps.com/athlete/pierce-hinderliter/ev66qYGHPUOxJM08nzqUJg/default.htm" TargetMode="External"/><Relationship Id="rId124" Type="http://schemas.openxmlformats.org/officeDocument/2006/relationships/hyperlink" Target="https://www.maxpreps.com/athlete/aden-luchtefeld/Rzn3Wr09EemAzfp8ouYFiw/default.htm" TargetMode="External"/><Relationship Id="rId129" Type="http://schemas.openxmlformats.org/officeDocument/2006/relationships/hyperlink" Target="https://www.maxpreps.com/athlete/dustin-danilaitis/Rzn3Yr09EemAzfp8ouYFiw/default.htm" TargetMode="External"/><Relationship Id="rId54" Type="http://schemas.openxmlformats.org/officeDocument/2006/relationships/hyperlink" Target="https://www.maxpreps.com/athlete/jake-parker/fTacJJNA50uABFFtls2ZLw/default.htm" TargetMode="External"/><Relationship Id="rId70" Type="http://schemas.openxmlformats.org/officeDocument/2006/relationships/hyperlink" Target="https://www.maxpreps.com/athlete/aden-luchtefeld/Rzn3Wr09EemAzfp8ouYFiw/default.htm" TargetMode="External"/><Relationship Id="rId75" Type="http://schemas.openxmlformats.org/officeDocument/2006/relationships/hyperlink" Target="https://www.maxpreps.com/athlete/dustin-danilaitis/Rzn3Yr09EemAzfp8ouYFiw/default.htm" TargetMode="External"/><Relationship Id="rId91" Type="http://schemas.openxmlformats.org/officeDocument/2006/relationships/hyperlink" Target="https://www.maxpreps.com/athlete/jeremiah-curtis/Ps6C6_dvEemAzfp8ouYFiw/default.htm" TargetMode="External"/><Relationship Id="rId96" Type="http://schemas.openxmlformats.org/officeDocument/2006/relationships/hyperlink" Target="https://www.maxpreps.com/athlete/hunter-gasaway/ocxqRsj5uk6efeSk34QWvA/default.htm" TargetMode="External"/><Relationship Id="rId140" Type="http://schemas.openxmlformats.org/officeDocument/2006/relationships/hyperlink" Target="https://www.maxpreps.com/athlete/ty-whitaker/Rzn3lL09EemAzfp8ouYFiw/default.htm" TargetMode="External"/><Relationship Id="rId145" Type="http://schemas.openxmlformats.org/officeDocument/2006/relationships/hyperlink" Target="https://www.maxpreps.com/athlete/jeremiah-curtis/Ps6C6_dvEemAzfp8ouYFiw/default.htm" TargetMode="External"/><Relationship Id="rId161" Type="http://schemas.openxmlformats.org/officeDocument/2006/relationships/hyperlink" Target="https://www.maxpreps.com/athlete/samuel-roberto/Aj7r2bUREeiAxKkkK9HIDg/default.htm" TargetMode="External"/><Relationship Id="rId166" Type="http://schemas.openxmlformats.org/officeDocument/2006/relationships/hyperlink" Target="https://www.maxpreps.com/athlete/wei-long-tham/ugpmtAI6EeqAzfp8ouYFiw/default.htm" TargetMode="External"/><Relationship Id="rId182" Type="http://schemas.openxmlformats.org/officeDocument/2006/relationships/hyperlink" Target="https://www.maxpreps.com/high-schools/lighthouse-homeschool-warriors-(oneonta,al)/football/home.htm" TargetMode="External"/><Relationship Id="rId187" Type="http://schemas.openxmlformats.org/officeDocument/2006/relationships/hyperlink" Target="https://www.maxpreps.com/games/10-8-20/football-fall-20/evangel-christian-vs-tennessee-heat.htm?c=O9vA1Mqw2EWFNcyyYnZx3g" TargetMode="External"/><Relationship Id="rId217" Type="http://schemas.openxmlformats.org/officeDocument/2006/relationships/hyperlink" Target="https://www.maxpreps.com/high-schools/lighthouse-homeschool-warriors-(oneonta,al)/football/home.htm" TargetMode="External"/><Relationship Id="rId1" Type="http://schemas.openxmlformats.org/officeDocument/2006/relationships/hyperlink" Target="https://www.maxpreps.com/athlete/austin-gay/a8kxzroTEemAzfp8ouYFiw/default.htm" TargetMode="External"/><Relationship Id="rId6" Type="http://schemas.openxmlformats.org/officeDocument/2006/relationships/hyperlink" Target="https://www.maxpreps.com/athlete/bishop-spackman/7ia21VAc2UaKu6dQyKARzg/default.htm" TargetMode="External"/><Relationship Id="rId212" Type="http://schemas.openxmlformats.org/officeDocument/2006/relationships/hyperlink" Target="https://www.maxpreps.com/high-schools/lighthouse-homeschool-warriors-(oneonta,al)/football/home.htm" TargetMode="External"/><Relationship Id="rId23" Type="http://schemas.openxmlformats.org/officeDocument/2006/relationships/hyperlink" Target="https://www.maxpreps.com/athlete/cecil-coon/w0UoU18-Eea-8KA2nzwbTA/default.htm" TargetMode="External"/><Relationship Id="rId28" Type="http://schemas.openxmlformats.org/officeDocument/2006/relationships/hyperlink" Target="https://www.maxpreps.com/athlete/antonio-martin/2ZXY1YFiEemA0ZFtwg1OMQ/default.htm" TargetMode="External"/><Relationship Id="rId49" Type="http://schemas.openxmlformats.org/officeDocument/2006/relationships/hyperlink" Target="https://www.maxpreps.com/athlete/colton-dorough/K83vvvAC0k-HCpCL9J4C3A/default.htm" TargetMode="External"/><Relationship Id="rId114" Type="http://schemas.openxmlformats.org/officeDocument/2006/relationships/hyperlink" Target="https://www.maxpreps.com/athlete/braxton-cook/qoNYsrpZEemAzfp8ouYFiw/default.htm" TargetMode="External"/><Relationship Id="rId119" Type="http://schemas.openxmlformats.org/officeDocument/2006/relationships/hyperlink" Target="https://www.maxpreps.com/athlete/andrew-maxey/hfJ5q1pH40a4XGAM1xcJ2g/default.htm" TargetMode="External"/><Relationship Id="rId44" Type="http://schemas.openxmlformats.org/officeDocument/2006/relationships/hyperlink" Target="https://www.maxpreps.com/athlete/kyle-jones/BRSatbrGGkS4vSvgfD8Ipg/default.htm" TargetMode="External"/><Relationship Id="rId60" Type="http://schemas.openxmlformats.org/officeDocument/2006/relationships/hyperlink" Target="https://www.maxpreps.com/athlete/caleb-lumpkin/jHXODV3YEea-8KA2nzwbTA/default.htm" TargetMode="External"/><Relationship Id="rId65" Type="http://schemas.openxmlformats.org/officeDocument/2006/relationships/hyperlink" Target="https://www.maxpreps.com/athlete/riley-mason/RigIfJT6EeiAyNdjx8XCRA/default.htm" TargetMode="External"/><Relationship Id="rId81" Type="http://schemas.openxmlformats.org/officeDocument/2006/relationships/hyperlink" Target="https://www.maxpreps.com/athlete/aaron-spicer/GSx2Te1IEeqAzqREozo6lw/default.htm" TargetMode="External"/><Relationship Id="rId86" Type="http://schemas.openxmlformats.org/officeDocument/2006/relationships/hyperlink" Target="https://www.maxpreps.com/athlete/ty-whitaker/Rzn3lL09EemAzfp8ouYFiw/default.htm" TargetMode="External"/><Relationship Id="rId130" Type="http://schemas.openxmlformats.org/officeDocument/2006/relationships/hyperlink" Target="https://www.maxpreps.com/athlete/jake-wogan/v0jGWmoLrEmashTh9wp5Dg/default.htm" TargetMode="External"/><Relationship Id="rId135" Type="http://schemas.openxmlformats.org/officeDocument/2006/relationships/hyperlink" Target="https://www.maxpreps.com/athlete/aaron-spicer/GSx2Te1IEeqAzqREozo6lw/default.htm" TargetMode="External"/><Relationship Id="rId151" Type="http://schemas.openxmlformats.org/officeDocument/2006/relationships/hyperlink" Target="https://www.maxpreps.com/athlete/garrett-peebles/C5hAbsKdEemAzfp8ouYFiw/default.htm" TargetMode="External"/><Relationship Id="rId156" Type="http://schemas.openxmlformats.org/officeDocument/2006/relationships/hyperlink" Target="https://www.maxpreps.com/athlete/dalson-brantley/LxhhOPKHeUCbgNBSMSmrHA/default.htm" TargetMode="External"/><Relationship Id="rId177" Type="http://schemas.openxmlformats.org/officeDocument/2006/relationships/hyperlink" Target="https://www.maxpreps.com/games/8-28-20/football-fall-20/east-central-homeschool-vs-evangel-christian.htm?c=tMOkCmxvJ0esn1mpkXubyg" TargetMode="External"/><Relationship Id="rId198" Type="http://schemas.openxmlformats.org/officeDocument/2006/relationships/hyperlink" Target="https://www.maxpreps.com/high-schools/east-central-homeschool-patriots-(moody,al)/football/home.htm" TargetMode="External"/><Relationship Id="rId172" Type="http://schemas.openxmlformats.org/officeDocument/2006/relationships/hyperlink" Target="https://www.maxpreps.com/athlete/leonce-daigle/6JE1RdSdHEah1Me34oOvAg/default.htm" TargetMode="External"/><Relationship Id="rId193" Type="http://schemas.openxmlformats.org/officeDocument/2006/relationships/hyperlink" Target="https://www.maxpreps.com/high-schools/evangel-christian-academy-lions-(montgomery,al)/football/home.htm" TargetMode="External"/><Relationship Id="rId202" Type="http://schemas.openxmlformats.org/officeDocument/2006/relationships/hyperlink" Target="https://www.maxpreps.com/high-schools/trinity-christian-homeschool-(pelham,al)/football/home.htm" TargetMode="External"/><Relationship Id="rId207" Type="http://schemas.openxmlformats.org/officeDocument/2006/relationships/hyperlink" Target="https://www.maxpreps.com/games/10-8-20/football-fall-20/ezekiel-academy-vs-success-unlimited-academy.htm?c=MN7p-3bacU-bBPECn1p8kg" TargetMode="External"/><Relationship Id="rId13" Type="http://schemas.openxmlformats.org/officeDocument/2006/relationships/hyperlink" Target="https://www.maxpreps.com/athlete/corey-murphy/mT_IvV8-Eea-8KA2nzwbTA/default.htm" TargetMode="External"/><Relationship Id="rId18" Type="http://schemas.openxmlformats.org/officeDocument/2006/relationships/hyperlink" Target="https://www.maxpreps.com/athlete/will-fowler/feOD7IFiEemA0ZFtwg1OMQ/default.htm" TargetMode="External"/><Relationship Id="rId39" Type="http://schemas.openxmlformats.org/officeDocument/2006/relationships/hyperlink" Target="https://www.maxpreps.com/athlete/bradley-davis/KckXe6B4MUSzNo2GYaBrXA/default.htm" TargetMode="External"/><Relationship Id="rId109" Type="http://schemas.openxmlformats.org/officeDocument/2006/relationships/hyperlink" Target="https://www.maxpreps.com/athlete/michael-ballard/dcCS3hWQXkyCrYO5XUGF4w/default.htm" TargetMode="External"/><Relationship Id="rId34" Type="http://schemas.openxmlformats.org/officeDocument/2006/relationships/hyperlink" Target="https://www.maxpreps.com/athlete/jett-lodge/oLa76qjIEemA0ZFtwg1OMQ/default.htm" TargetMode="External"/><Relationship Id="rId50" Type="http://schemas.openxmlformats.org/officeDocument/2006/relationships/hyperlink" Target="https://www.maxpreps.com/athlete/hayden-black/fvAmK6W7z0qCK9PN8k3sSQ/default.htm" TargetMode="External"/><Relationship Id="rId55" Type="http://schemas.openxmlformats.org/officeDocument/2006/relationships/hyperlink" Target="https://www.maxpreps.com/athlete/elijah-henderson/C9BtUZEWEemA0ZFtwg1OMQ/default.htm" TargetMode="External"/><Relationship Id="rId76" Type="http://schemas.openxmlformats.org/officeDocument/2006/relationships/hyperlink" Target="https://www.maxpreps.com/athlete/jake-wogan/v0jGWmoLrEmashTh9wp5Dg/default.htm" TargetMode="External"/><Relationship Id="rId97" Type="http://schemas.openxmlformats.org/officeDocument/2006/relationships/hyperlink" Target="https://www.maxpreps.com/athlete/garrett-peebles/C5hAbsKdEemAzfp8ouYFiw/default.htm" TargetMode="External"/><Relationship Id="rId104" Type="http://schemas.openxmlformats.org/officeDocument/2006/relationships/hyperlink" Target="https://www.maxpreps.com/athlete/tristen-ellis/tA4eXgI3EeqAzfp8ouYFiw/default.htm" TargetMode="External"/><Relationship Id="rId120" Type="http://schemas.openxmlformats.org/officeDocument/2006/relationships/hyperlink" Target="https://www.maxpreps.com/athlete/levi-ashburn/kQpQ9L8iC0SLVsRVS68zHQ/default.htm" TargetMode="External"/><Relationship Id="rId125" Type="http://schemas.openxmlformats.org/officeDocument/2006/relationships/hyperlink" Target="https://www.maxpreps.com/athlete/luke-mathews/fC5Z-uY-EeqAzqREozo6lw/default.htm" TargetMode="External"/><Relationship Id="rId141" Type="http://schemas.openxmlformats.org/officeDocument/2006/relationships/hyperlink" Target="https://www.maxpreps.com/athlete/mccabe-melton/Q8yfQ_vKfUaUA97FNxw44g/default.htm" TargetMode="External"/><Relationship Id="rId146" Type="http://schemas.openxmlformats.org/officeDocument/2006/relationships/hyperlink" Target="https://www.maxpreps.com/athlete/connor-bumpers/v_U9DugWc0u-wd4P6SRtsw/default.htm" TargetMode="External"/><Relationship Id="rId167" Type="http://schemas.openxmlformats.org/officeDocument/2006/relationships/hyperlink" Target="https://www.maxpreps.com/athlete/steven-hauer/2e6vOSrliU6XItJrxLVe2w/default.htm" TargetMode="External"/><Relationship Id="rId188" Type="http://schemas.openxmlformats.org/officeDocument/2006/relationships/hyperlink" Target="https://www.maxpreps.com/high-schools/freedom-cowboys-cowboys-(huntsville,al)/football/home.htm" TargetMode="External"/><Relationship Id="rId7" Type="http://schemas.openxmlformats.org/officeDocument/2006/relationships/hyperlink" Target="https://www.maxpreps.com/athlete/brennan-tormey/Pu1Qz7oUEemAzfp8ouYFiw/default.htm" TargetMode="External"/><Relationship Id="rId71" Type="http://schemas.openxmlformats.org/officeDocument/2006/relationships/hyperlink" Target="https://www.maxpreps.com/athlete/luke-mathews/fC5Z-uY-EeqAzqREozo6lw/default.htm" TargetMode="External"/><Relationship Id="rId92" Type="http://schemas.openxmlformats.org/officeDocument/2006/relationships/hyperlink" Target="https://www.maxpreps.com/athlete/connor-bumpers/v_U9DugWc0u-wd4P6SRtsw/default.htm" TargetMode="External"/><Relationship Id="rId162" Type="http://schemas.openxmlformats.org/officeDocument/2006/relationships/hyperlink" Target="https://www.maxpreps.com/athlete/pierce-hinderliter/ev66qYGHPUOxJM08nzqUJg/default.htm" TargetMode="External"/><Relationship Id="rId183" Type="http://schemas.openxmlformats.org/officeDocument/2006/relationships/hyperlink" Target="https://www.maxpreps.com/games/9-25-20/football-fall-20/evangel-christian-vs-lighthouse-homeschool.htm?c=GKWpwLgKCUu4mWrfj5FeOw" TargetMode="External"/><Relationship Id="rId213" Type="http://schemas.openxmlformats.org/officeDocument/2006/relationships/hyperlink" Target="https://www.maxpreps.com/games/11-6-20/football-fall-20/ezekiel-academy-vs-lighthouse-homeschool.htm?c=-D0rwVm2dEWN_XnEplVNhA" TargetMode="External"/><Relationship Id="rId218" Type="http://schemas.openxmlformats.org/officeDocument/2006/relationships/printerSettings" Target="../printerSettings/printerSettings4.bin"/><Relationship Id="rId2" Type="http://schemas.openxmlformats.org/officeDocument/2006/relationships/hyperlink" Target="https://www.maxpreps.com/athlete/isaiah-zorn/AKcfpYU9EeeT-Oz0u-e-FA/default.htm" TargetMode="External"/><Relationship Id="rId29" Type="http://schemas.openxmlformats.org/officeDocument/2006/relationships/hyperlink" Target="https://www.maxpreps.com/athlete/christian-hester/-EOVGpYERUOfKyismQLeLg/default.htm" TargetMode="External"/><Relationship Id="rId24" Type="http://schemas.openxmlformats.org/officeDocument/2006/relationships/hyperlink" Target="https://www.maxpreps.com/athlete/daniel-white/D13J-JpbEeiAyNdjx8XCRA/default.htm" TargetMode="External"/><Relationship Id="rId40" Type="http://schemas.openxmlformats.org/officeDocument/2006/relationships/hyperlink" Target="https://www.maxpreps.com/athlete/kaden--jones/8KVRQODo1E2km1Ic6x2xKw/default.htm" TargetMode="External"/><Relationship Id="rId45" Type="http://schemas.openxmlformats.org/officeDocument/2006/relationships/hyperlink" Target="https://www.maxpreps.com/athlete/connor-nettles/MqYodNIi2UaFze1uGILpNw/default.htm" TargetMode="External"/><Relationship Id="rId66" Type="http://schemas.openxmlformats.org/officeDocument/2006/relationships/hyperlink" Target="https://www.maxpreps.com/athlete/levi-ashburn/kQpQ9L8iC0SLVsRVS68zHQ/default.htm" TargetMode="External"/><Relationship Id="rId87" Type="http://schemas.openxmlformats.org/officeDocument/2006/relationships/hyperlink" Target="https://www.maxpreps.com/athlete/mccabe-melton/Q8yfQ_vKfUaUA97FNxw44g/default.htm" TargetMode="External"/><Relationship Id="rId110" Type="http://schemas.openxmlformats.org/officeDocument/2006/relationships/hyperlink" Target="https://www.maxpreps.com/athlete/gabe-weaver/R7MgtHzZDEixmUNWGruCHg/default.htm" TargetMode="External"/><Relationship Id="rId115" Type="http://schemas.openxmlformats.org/officeDocument/2006/relationships/hyperlink" Target="https://www.maxpreps.com/athlete/hunter-abbott/W0KMPr4VEemAzfp8ouYFiw/default.htm" TargetMode="External"/><Relationship Id="rId131" Type="http://schemas.openxmlformats.org/officeDocument/2006/relationships/hyperlink" Target="https://www.maxpreps.com/athlete/wyatt-hill/Rzn3ZL09EemAzfp8ouYFiw/default.htm" TargetMode="External"/><Relationship Id="rId136" Type="http://schemas.openxmlformats.org/officeDocument/2006/relationships/hyperlink" Target="https://www.maxpreps.com/athlete/trace-aldret/Rzn3cL09EemAzfp8ouYFiw/default.htm" TargetMode="External"/><Relationship Id="rId157" Type="http://schemas.openxmlformats.org/officeDocument/2006/relationships/hyperlink" Target="https://www.maxpreps.com/athlete/garrett-guesnon/5PwouMKcEemAzfp8ouYFiw/default.htm" TargetMode="External"/><Relationship Id="rId178" Type="http://schemas.openxmlformats.org/officeDocument/2006/relationships/hyperlink" Target="https://www.maxpreps.com/high-schools/southern-christian-patriots-(opelika,al)/football/home.htm" TargetMode="External"/><Relationship Id="rId61" Type="http://schemas.openxmlformats.org/officeDocument/2006/relationships/hyperlink" Target="https://www.maxpreps.com/athlete/carson-donovan/Fa2_LcnBEemAzfp8ouYFiw/default.htm" TargetMode="External"/><Relationship Id="rId82" Type="http://schemas.openxmlformats.org/officeDocument/2006/relationships/hyperlink" Target="https://www.maxpreps.com/athlete/trace-aldret/Rzn3cL09EemAzfp8ouYFiw/default.htm" TargetMode="External"/><Relationship Id="rId152" Type="http://schemas.openxmlformats.org/officeDocument/2006/relationships/hyperlink" Target="https://www.maxpreps.com/athlete/malachi-roberts/EOf8DbpbEemAzfp8ouYFiw/default.htm" TargetMode="External"/><Relationship Id="rId173" Type="http://schemas.openxmlformats.org/officeDocument/2006/relationships/hyperlink" Target="https://www.maxpreps.com/athlete/andrew-maxey/hfJ5q1pH40a4XGAM1xcJ2g/default.htm" TargetMode="External"/><Relationship Id="rId194" Type="http://schemas.openxmlformats.org/officeDocument/2006/relationships/hyperlink" Target="https://www.maxpreps.com/high-schools/russell-christian-academy-warriors-(meridian,ms)/football/home.htm" TargetMode="External"/><Relationship Id="rId199" Type="http://schemas.openxmlformats.org/officeDocument/2006/relationships/hyperlink" Target="https://www.maxpreps.com/games/9-11-20/football-fall-20/east-central-homeschool-vs-ezekiel-academy.htm?c=ikXJarTS5U2VJ0rGQ7F3kA" TargetMode="External"/><Relationship Id="rId203" Type="http://schemas.openxmlformats.org/officeDocument/2006/relationships/hyperlink" Target="https://www.maxpreps.com/games/9-25-20/football-fall-20/ezekiel-academy-vs-trinity-christian-homeschool.htm?c=OKdjlwukTUqp6RXsXNGbtA" TargetMode="External"/><Relationship Id="rId208" Type="http://schemas.openxmlformats.org/officeDocument/2006/relationships/hyperlink" Target="https://www.maxpreps.com/high-schools/southern-prep-academy-fighting-rangers-(camp-hill,al)/football/home.htm" TargetMode="External"/><Relationship Id="rId19" Type="http://schemas.openxmlformats.org/officeDocument/2006/relationships/hyperlink" Target="https://www.maxpreps.com/athlete/sam-blount/eSlJwLoYEemAzfp8ouYFiw/default.htm" TargetMode="External"/><Relationship Id="rId14" Type="http://schemas.openxmlformats.org/officeDocument/2006/relationships/hyperlink" Target="https://www.maxpreps.com/athlete/sam-brown/_NDk3091iESyByL61ti_fQ/default.htm" TargetMode="External"/><Relationship Id="rId30" Type="http://schemas.openxmlformats.org/officeDocument/2006/relationships/hyperlink" Target="https://www.maxpreps.com/athlete/holten-smith/3fqz2Zs6EeiAxKkkK9HIDg/default.htm" TargetMode="External"/><Relationship Id="rId35" Type="http://schemas.openxmlformats.org/officeDocument/2006/relationships/hyperlink" Target="https://www.maxpreps.com/athlete/lucas-mast/J4GEptmoTkaXTPCYW2xwhw/default.htm" TargetMode="External"/><Relationship Id="rId56" Type="http://schemas.openxmlformats.org/officeDocument/2006/relationships/hyperlink" Target="https://www.maxpreps.com/athlete/thomas-koch/NESpL5EXEemA0ZFtwg1OMQ/default.htm" TargetMode="External"/><Relationship Id="rId77" Type="http://schemas.openxmlformats.org/officeDocument/2006/relationships/hyperlink" Target="https://www.maxpreps.com/athlete/wyatt-hill/Rzn3ZL09EemAzfp8ouYFiw/default.htm" TargetMode="External"/><Relationship Id="rId100" Type="http://schemas.openxmlformats.org/officeDocument/2006/relationships/hyperlink" Target="https://www.maxpreps.com/athlete/nick-johnson/Pa_Rt7paEemAzfp8ouYFiw/default.htm" TargetMode="External"/><Relationship Id="rId105" Type="http://schemas.openxmlformats.org/officeDocument/2006/relationships/hyperlink" Target="https://www.maxpreps.com/athlete/josh-mims/X5zzUjvFWE2aYD2MccLcTQ/default.htm" TargetMode="External"/><Relationship Id="rId126" Type="http://schemas.openxmlformats.org/officeDocument/2006/relationships/hyperlink" Target="https://www.maxpreps.com/athlete/matthew-corley/X2SLlvdvEemAzfp8ouYFiw/default.htm" TargetMode="External"/><Relationship Id="rId147" Type="http://schemas.openxmlformats.org/officeDocument/2006/relationships/hyperlink" Target="https://www.maxpreps.com/athlete/mekhi-bogerty/O2P-RiSOR0epZG1_3TL6-Q/default.htm" TargetMode="External"/><Relationship Id="rId168" Type="http://schemas.openxmlformats.org/officeDocument/2006/relationships/hyperlink" Target="https://www.maxpreps.com/athlete/braxton-cook/qoNYsrpZEemAzfp8ouYFiw/default.htm" TargetMode="External"/><Relationship Id="rId8" Type="http://schemas.openxmlformats.org/officeDocument/2006/relationships/hyperlink" Target="https://www.maxpreps.com/athlete/shaw-aplin/vbaKq12zqkufwtdb9Zwxwg/default.htm" TargetMode="External"/><Relationship Id="rId51" Type="http://schemas.openxmlformats.org/officeDocument/2006/relationships/hyperlink" Target="https://www.maxpreps.com/athlete/tyler-wilson/0GHAHKHAEemA0ZFtwg1OMQ/default.htm" TargetMode="External"/><Relationship Id="rId72" Type="http://schemas.openxmlformats.org/officeDocument/2006/relationships/hyperlink" Target="https://www.maxpreps.com/athlete/matthew-corley/X2SLlvdvEemAzfp8ouYFiw/default.htm" TargetMode="External"/><Relationship Id="rId93" Type="http://schemas.openxmlformats.org/officeDocument/2006/relationships/hyperlink" Target="https://www.maxpreps.com/athlete/mekhi-bogerty/O2P-RiSOR0epZG1_3TL6-Q/default.htm" TargetMode="External"/><Relationship Id="rId98" Type="http://schemas.openxmlformats.org/officeDocument/2006/relationships/hyperlink" Target="https://www.maxpreps.com/athlete/malachi-roberts/EOf8DbpbEemAzfp8ouYFiw/default.htm" TargetMode="External"/><Relationship Id="rId121" Type="http://schemas.openxmlformats.org/officeDocument/2006/relationships/hyperlink" Target="https://www.maxpreps.com/athlete/aaron-spicer/MEpSo9cJEemAzfp8ouYFiw/default.htm" TargetMode="External"/><Relationship Id="rId142" Type="http://schemas.openxmlformats.org/officeDocument/2006/relationships/hyperlink" Target="https://www.maxpreps.com/athlete/jonah-britton/Rzn3tL09EemAzfp8ouYFiw/default.htm" TargetMode="External"/><Relationship Id="rId163" Type="http://schemas.openxmlformats.org/officeDocument/2006/relationships/hyperlink" Target="https://www.maxpreps.com/athlete/michael-ballard/dcCS3hWQXkyCrYO5XUGF4w/default.htm" TargetMode="External"/><Relationship Id="rId184" Type="http://schemas.openxmlformats.org/officeDocument/2006/relationships/hyperlink" Target="https://www.maxpreps.com/high-schools/ezekiel-academy-knights-(montgomery,al)/football/home.htm" TargetMode="External"/><Relationship Id="rId189" Type="http://schemas.openxmlformats.org/officeDocument/2006/relationships/hyperlink" Target="https://www.maxpreps.com/games/10-16-20/football-fall-20/evangel-christian-vs-freedom-cowboys.htm?c=X8tQ0r-55UCVKjzE3A2qIw" TargetMode="External"/><Relationship Id="rId219" Type="http://schemas.openxmlformats.org/officeDocument/2006/relationships/drawing" Target="../drawings/drawing2.xml"/><Relationship Id="rId3" Type="http://schemas.openxmlformats.org/officeDocument/2006/relationships/hyperlink" Target="https://www.maxpreps.com/athlete/luke-jordan/i31jHvq7-k6F4abtzxdcnw/default.htm" TargetMode="External"/><Relationship Id="rId214" Type="http://schemas.openxmlformats.org/officeDocument/2006/relationships/hyperlink" Target="https://www.maxpreps.com/high-schools/ezekiel-academy-knights-(montgomery,al)/football/home.htm" TargetMode="External"/><Relationship Id="rId25" Type="http://schemas.openxmlformats.org/officeDocument/2006/relationships/hyperlink" Target="https://www.maxpreps.com/athlete/john-david-merithew/GPT0HDJ9ZEuICkA3rO4G9Q/default.htm" TargetMode="External"/><Relationship Id="rId46" Type="http://schemas.openxmlformats.org/officeDocument/2006/relationships/hyperlink" Target="https://www.maxpreps.com/athlete/chris-le/s_ay5bV9DkSj1HPmym-taw/default.htm" TargetMode="External"/><Relationship Id="rId67" Type="http://schemas.openxmlformats.org/officeDocument/2006/relationships/hyperlink" Target="https://www.maxpreps.com/athlete/aaron-spicer/MEpSo9cJEemAzfp8ouYFiw/default.htm" TargetMode="External"/><Relationship Id="rId116" Type="http://schemas.openxmlformats.org/officeDocument/2006/relationships/hyperlink" Target="https://www.maxpreps.com/athlete/isaac-chau/LsCpzo7h3E-PbDdrT-Lc1Q/default.htm" TargetMode="External"/><Relationship Id="rId137" Type="http://schemas.openxmlformats.org/officeDocument/2006/relationships/hyperlink" Target="https://www.maxpreps.com/athlete/carter-sutton/Rzn3d709EemAzfp8ouYFiw/default.htm" TargetMode="External"/><Relationship Id="rId158" Type="http://schemas.openxmlformats.org/officeDocument/2006/relationships/hyperlink" Target="https://www.maxpreps.com/athlete/tristen-ellis/tA4eXgI3EeqAzfp8ouYFiw/default.htm" TargetMode="External"/><Relationship Id="rId20" Type="http://schemas.openxmlformats.org/officeDocument/2006/relationships/hyperlink" Target="https://www.maxpreps.com/athlete/wesley-speer/PbtH-4U9EeeT-Oz0u-e-FA/default.htm" TargetMode="External"/><Relationship Id="rId41" Type="http://schemas.openxmlformats.org/officeDocument/2006/relationships/hyperlink" Target="https://www.maxpreps.com/athlete/timothy-howard/eh_hel3YEea-8KA2nzwbTA/default.htm" TargetMode="External"/><Relationship Id="rId62" Type="http://schemas.openxmlformats.org/officeDocument/2006/relationships/hyperlink" Target="https://www.maxpreps.com/athlete/matthew-long/nyMxRotZnU2pB4iM55v8Ng/default.htm" TargetMode="External"/><Relationship Id="rId83" Type="http://schemas.openxmlformats.org/officeDocument/2006/relationships/hyperlink" Target="https://www.maxpreps.com/athlete/carter-sutton/Rzn3d709EemAzfp8ouYFiw/default.htm" TargetMode="External"/><Relationship Id="rId88" Type="http://schemas.openxmlformats.org/officeDocument/2006/relationships/hyperlink" Target="https://www.maxpreps.com/athlete/jonah-britton/Rzn3tL09EemAzfp8ouYFiw/default.htm" TargetMode="External"/><Relationship Id="rId111" Type="http://schemas.openxmlformats.org/officeDocument/2006/relationships/hyperlink" Target="https://www.maxpreps.com/athlete/hunter-borden/MbrFPsfYAUOS0A4Luavz5A/default.htm" TargetMode="External"/><Relationship Id="rId132" Type="http://schemas.openxmlformats.org/officeDocument/2006/relationships/hyperlink" Target="https://www.maxpreps.com/athlete/ryan-schroeder/Rzn3Zr09EemAzfp8ouYFiw/default.htm" TargetMode="External"/><Relationship Id="rId153" Type="http://schemas.openxmlformats.org/officeDocument/2006/relationships/hyperlink" Target="https://www.maxpreps.com/athlete/evan-cole/21wqDbUREeiAxKkkK9HIDg/default.htm" TargetMode="External"/><Relationship Id="rId174" Type="http://schemas.openxmlformats.org/officeDocument/2006/relationships/hyperlink" Target="https://www.maxpreps.com/high-schools/meadowview-christian-trojans-(selma,al)/football/home.htm" TargetMode="External"/><Relationship Id="rId179" Type="http://schemas.openxmlformats.org/officeDocument/2006/relationships/hyperlink" Target="https://www.maxpreps.com/games/9-11-20/football-fall-20/evangel-christian-vs-southern-christian.htm?c=nXBHzY_710CG3oMSXK9ubw" TargetMode="External"/><Relationship Id="rId195" Type="http://schemas.openxmlformats.org/officeDocument/2006/relationships/hyperlink" Target="https://www.maxpreps.com/games/8-28-20/football-fall-20/ezekiel-academy-vs-russell-christian-academy.htm?c=BSfYZl8GFEaIIZv3yEKnYA" TargetMode="External"/><Relationship Id="rId209" Type="http://schemas.openxmlformats.org/officeDocument/2006/relationships/hyperlink" Target="https://www.maxpreps.com/games/10-16-20/football-fall-20/ezekiel-academy-vs-southern-prep-academy.htm?c=3gRQw8eHAEOJmyDRHXXKUQ" TargetMode="External"/><Relationship Id="rId190" Type="http://schemas.openxmlformats.org/officeDocument/2006/relationships/hyperlink" Target="https://www.maxpreps.com/high-schools/evangel-christian-academy-lions-(montgomery,al)/football/home.htm" TargetMode="External"/><Relationship Id="rId204" Type="http://schemas.openxmlformats.org/officeDocument/2006/relationships/hyperlink" Target="https://www.maxpreps.com/high-schools/evangel-christian-lightning-(alabaster,al)/football/home.htm" TargetMode="External"/><Relationship Id="rId15" Type="http://schemas.openxmlformats.org/officeDocument/2006/relationships/hyperlink" Target="https://www.maxpreps.com/athlete/todd-wilson/djI3droZEemAzfp8ouYFiw/default.htm" TargetMode="External"/><Relationship Id="rId36" Type="http://schemas.openxmlformats.org/officeDocument/2006/relationships/hyperlink" Target="https://www.maxpreps.com/athlete/cole-romano/6IEF0Ams80-5NbF8MsShnw/default.htm" TargetMode="External"/><Relationship Id="rId57" Type="http://schemas.openxmlformats.org/officeDocument/2006/relationships/hyperlink" Target="https://www.maxpreps.com/athlete/zach-chandler/F9vvnaHGEemA0ZFtwg1OMQ/default.htm" TargetMode="External"/><Relationship Id="rId106" Type="http://schemas.openxmlformats.org/officeDocument/2006/relationships/hyperlink" Target="https://www.maxpreps.com/athlete/chase-merritt/Xam69F6K_0K2YP74hFC6Kw/default.htm" TargetMode="External"/><Relationship Id="rId127" Type="http://schemas.openxmlformats.org/officeDocument/2006/relationships/hyperlink" Target="https://www.maxpreps.com/athlete/wyatt-sutton/X19MACUbO0qsCBPlOm3Q7A/default.htm" TargetMode="External"/><Relationship Id="rId10" Type="http://schemas.openxmlformats.org/officeDocument/2006/relationships/hyperlink" Target="https://www.maxpreps.com/athlete/jed-morris/JbY0b4U9EeeT-Oz0u-e-FA/default.htm" TargetMode="External"/><Relationship Id="rId31" Type="http://schemas.openxmlformats.org/officeDocument/2006/relationships/hyperlink" Target="https://www.maxpreps.com/athlete/bradley-baumgardner/tCwJN-NeEeiAxKkkK9HIDg/default.htm" TargetMode="External"/><Relationship Id="rId52" Type="http://schemas.openxmlformats.org/officeDocument/2006/relationships/hyperlink" Target="https://www.maxpreps.com/athlete/daniel--viles/R9t7DEUXEeW-8KA2nzwbTA/default.htm" TargetMode="External"/><Relationship Id="rId73" Type="http://schemas.openxmlformats.org/officeDocument/2006/relationships/hyperlink" Target="https://www.maxpreps.com/athlete/wyatt-sutton/X19MACUbO0qsCBPlOm3Q7A/default.htm" TargetMode="External"/><Relationship Id="rId78" Type="http://schemas.openxmlformats.org/officeDocument/2006/relationships/hyperlink" Target="https://www.maxpreps.com/athlete/ryan-schroeder/Rzn3Zr09EemAzfp8ouYFiw/default.htm" TargetMode="External"/><Relationship Id="rId94" Type="http://schemas.openxmlformats.org/officeDocument/2006/relationships/hyperlink" Target="https://www.maxpreps.com/athlete/nicoreon-nico-callaway/TdPSzg9OH06hlJbDEcBl0Q/default.htm" TargetMode="External"/><Relationship Id="rId99" Type="http://schemas.openxmlformats.org/officeDocument/2006/relationships/hyperlink" Target="https://www.maxpreps.com/athlete/evan-cole/21wqDbUREeiAxKkkK9HIDg/default.htm" TargetMode="External"/><Relationship Id="rId101" Type="http://schemas.openxmlformats.org/officeDocument/2006/relationships/hyperlink" Target="https://www.maxpreps.com/athlete/owen-wolfe/G1rq0gI4EeqAzfp8ouYFiw/default.htm" TargetMode="External"/><Relationship Id="rId122" Type="http://schemas.openxmlformats.org/officeDocument/2006/relationships/hyperlink" Target="https://www.maxpreps.com/athlete/timothy-aldret/oCs5PMogoEOVASGw8gsDCA/default.htm" TargetMode="External"/><Relationship Id="rId143" Type="http://schemas.openxmlformats.org/officeDocument/2006/relationships/hyperlink" Target="https://www.maxpreps.com/athlete/hayden-sutton/msCdBlxOqUa-7w8kEHbUcw/default.htm" TargetMode="External"/><Relationship Id="rId148" Type="http://schemas.openxmlformats.org/officeDocument/2006/relationships/hyperlink" Target="https://www.maxpreps.com/athlete/nicoreon-nico-callaway/TdPSzg9OH06hlJbDEcBl0Q/default.htm" TargetMode="External"/><Relationship Id="rId164" Type="http://schemas.openxmlformats.org/officeDocument/2006/relationships/hyperlink" Target="https://www.maxpreps.com/athlete/gabe-weaver/R7MgtHzZDEixmUNWGruCHg/default.htm" TargetMode="External"/><Relationship Id="rId169" Type="http://schemas.openxmlformats.org/officeDocument/2006/relationships/hyperlink" Target="https://www.maxpreps.com/athlete/hunter-abbott/W0KMPr4VEemAzfp8ouYFiw/default.htm" TargetMode="External"/><Relationship Id="rId185" Type="http://schemas.openxmlformats.org/officeDocument/2006/relationships/hyperlink" Target="https://www.maxpreps.com/games/10-2-20/football-fall-20/evangel-christian-vs-ezekiel-academy.htm?c=dJJgQsf7b0GpJp4Sf9T-HQ" TargetMode="External"/><Relationship Id="rId4" Type="http://schemas.openxmlformats.org/officeDocument/2006/relationships/hyperlink" Target="https://www.maxpreps.com/athlete/peyton-leach/3fqz15s6EeiAxKkkK9HIDg/default.htm" TargetMode="External"/><Relationship Id="rId9" Type="http://schemas.openxmlformats.org/officeDocument/2006/relationships/hyperlink" Target="https://www.maxpreps.com/athlete/elijah-ward/tnpkwjohhUSAj2EcEB6jPA/default.htm" TargetMode="External"/><Relationship Id="rId180" Type="http://schemas.openxmlformats.org/officeDocument/2006/relationships/hyperlink" Target="https://www.maxpreps.com/high-schools/freedom-cowboys-cowboys-(huntsville,al)/football/home.htm" TargetMode="External"/><Relationship Id="rId210" Type="http://schemas.openxmlformats.org/officeDocument/2006/relationships/hyperlink" Target="https://www.maxpreps.com/high-schools/lighthouse-homeschool-warriors-(oneonta,al)/football/home.htm" TargetMode="External"/><Relationship Id="rId215" Type="http://schemas.openxmlformats.org/officeDocument/2006/relationships/hyperlink" Target="https://www.maxpreps.com/games/11-14-20/football-fall-20/ezekiel-academy-vs-southern-prep-academy.htm?c=iANBQM3PMU2VqE2J0fSQxQ" TargetMode="External"/><Relationship Id="rId26" Type="http://schemas.openxmlformats.org/officeDocument/2006/relationships/hyperlink" Target="https://www.maxpreps.com/athlete/josiah-merithew/lfl9JaNGwEa0yZzyo6VJ_g/default.htm" TargetMode="External"/><Relationship Id="rId47" Type="http://schemas.openxmlformats.org/officeDocument/2006/relationships/hyperlink" Target="https://www.maxpreps.com/athlete/zhenya-stallings/IYR1PKHBEemA0ZFtwg1OMQ/default.htm" TargetMode="External"/><Relationship Id="rId68" Type="http://schemas.openxmlformats.org/officeDocument/2006/relationships/hyperlink" Target="https://www.maxpreps.com/athlete/timothy-aldret/oCs5PMogoEOVASGw8gsDCA/default.htm" TargetMode="External"/><Relationship Id="rId89" Type="http://schemas.openxmlformats.org/officeDocument/2006/relationships/hyperlink" Target="https://www.maxpreps.com/athlete/hayden-sutton/msCdBlxOqUa-7w8kEHbUcw/default.htm" TargetMode="External"/><Relationship Id="rId112" Type="http://schemas.openxmlformats.org/officeDocument/2006/relationships/hyperlink" Target="https://www.maxpreps.com/athlete/wei-long-tham/ugpmtAI6EeqAzfp8ouYFiw/default.htm" TargetMode="External"/><Relationship Id="rId133" Type="http://schemas.openxmlformats.org/officeDocument/2006/relationships/hyperlink" Target="https://www.maxpreps.com/athlete/joshua-hackel/Rzn31709EemAzfp8ouYFiw/default.htm" TargetMode="External"/><Relationship Id="rId154" Type="http://schemas.openxmlformats.org/officeDocument/2006/relationships/hyperlink" Target="https://www.maxpreps.com/athlete/nick-johnson/Pa_Rt7paEemAzfp8ouYFiw/default.htm" TargetMode="External"/><Relationship Id="rId175" Type="http://schemas.openxmlformats.org/officeDocument/2006/relationships/hyperlink" Target="https://www.maxpreps.com/games/8-21-20/football-fall-20/evangel-christian-vs-meadowview-christian.htm?c=I3pE-0r760KSVpS3lZ4Peg" TargetMode="External"/><Relationship Id="rId196" Type="http://schemas.openxmlformats.org/officeDocument/2006/relationships/hyperlink" Target="https://www.maxpreps.com/high-schools/freedom-cowboys-cowboys-(huntsville,al)/football/home.htm" TargetMode="External"/><Relationship Id="rId200" Type="http://schemas.openxmlformats.org/officeDocument/2006/relationships/hyperlink" Target="https://www.maxpreps.com/high-schools/southern-christian-patriots-(opelika,al)/football/home.htm" TargetMode="External"/><Relationship Id="rId16" Type="http://schemas.openxmlformats.org/officeDocument/2006/relationships/hyperlink" Target="https://www.maxpreps.com/athlete/trey-spackman/WMpLS2xANEiqXpVyV1OGOg/default.htm" TargetMode="External"/><Relationship Id="rId37" Type="http://schemas.openxmlformats.org/officeDocument/2006/relationships/hyperlink" Target="https://www.maxpreps.com/athlete/will-welch/19HGCfn35Ei_WeWUi29ILA/default.htm" TargetMode="External"/><Relationship Id="rId58" Type="http://schemas.openxmlformats.org/officeDocument/2006/relationships/hyperlink" Target="https://www.maxpreps.com/athlete/tyler-jeffers/b9JDHpEUEemA0ZFtwg1OMQ/default.htm" TargetMode="External"/><Relationship Id="rId79" Type="http://schemas.openxmlformats.org/officeDocument/2006/relationships/hyperlink" Target="https://www.maxpreps.com/athlete/joshua-hackel/Rzn31709EemAzfp8ouYFiw/default.htm" TargetMode="External"/><Relationship Id="rId102" Type="http://schemas.openxmlformats.org/officeDocument/2006/relationships/hyperlink" Target="https://www.maxpreps.com/athlete/dalson-brantley/LxhhOPKHeUCbgNBSMSmrHA/default.htm" TargetMode="External"/><Relationship Id="rId123" Type="http://schemas.openxmlformats.org/officeDocument/2006/relationships/hyperlink" Target="https://www.maxpreps.com/athlete/ely-whitaker/Rzn3WL09EemAzfp8ouYFiw/default.htm" TargetMode="External"/><Relationship Id="rId144" Type="http://schemas.openxmlformats.org/officeDocument/2006/relationships/hyperlink" Target="https://www.maxpreps.com/athlete/andrew-corley/PDJbbU5eEeeT-Oz0u-e-FA/default.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0"/>
  <sheetViews>
    <sheetView tabSelected="1" topLeftCell="A19" workbookViewId="0">
      <selection activeCell="C46" sqref="C46"/>
    </sheetView>
  </sheetViews>
  <sheetFormatPr defaultRowHeight="14.25"/>
  <cols>
    <col min="2" max="2" width="19" style="2" customWidth="1"/>
    <col min="3" max="3" width="27.3984375" customWidth="1"/>
    <col min="4" max="4" width="25.86328125" customWidth="1"/>
    <col min="5" max="5" width="14.1328125" customWidth="1"/>
    <col min="6" max="6" width="43.86328125" customWidth="1"/>
    <col min="8" max="8" width="14.3984375" customWidth="1"/>
    <col min="9" max="9" width="21.59765625" customWidth="1"/>
  </cols>
  <sheetData>
    <row r="1" spans="1:18">
      <c r="A1">
        <v>2020</v>
      </c>
      <c r="C1" s="9"/>
    </row>
    <row r="2" spans="1:18">
      <c r="B2" s="157"/>
      <c r="C2" t="s">
        <v>512</v>
      </c>
      <c r="D2" t="s">
        <v>552</v>
      </c>
      <c r="E2" t="s">
        <v>553</v>
      </c>
      <c r="F2" t="s">
        <v>554</v>
      </c>
    </row>
    <row r="3" spans="1:18">
      <c r="A3" s="18">
        <v>1</v>
      </c>
      <c r="B3" s="158"/>
      <c r="C3" s="18" t="s">
        <v>513</v>
      </c>
      <c r="D3" s="22" t="s">
        <v>557</v>
      </c>
      <c r="E3" s="19"/>
      <c r="F3" s="415" t="s">
        <v>1157</v>
      </c>
      <c r="G3" s="408"/>
      <c r="H3" s="408"/>
      <c r="I3" s="408"/>
      <c r="J3" s="408"/>
      <c r="K3" s="408"/>
      <c r="L3" s="408"/>
      <c r="M3" s="408"/>
      <c r="N3" s="408"/>
      <c r="O3" s="408"/>
    </row>
    <row r="4" spans="1:18">
      <c r="A4" s="18">
        <v>2</v>
      </c>
      <c r="B4" s="158" t="s">
        <v>129</v>
      </c>
      <c r="C4" s="18" t="s">
        <v>533</v>
      </c>
      <c r="D4" s="19" t="s">
        <v>1159</v>
      </c>
      <c r="E4" s="24"/>
      <c r="F4" s="415" t="s">
        <v>577</v>
      </c>
      <c r="G4" s="408"/>
      <c r="H4" s="408"/>
      <c r="I4" s="408"/>
      <c r="J4" s="408"/>
      <c r="K4" s="408"/>
      <c r="L4" s="408"/>
      <c r="M4" s="408"/>
      <c r="N4" s="408"/>
      <c r="O4" s="408"/>
    </row>
    <row r="5" spans="1:18">
      <c r="A5" s="18">
        <v>3</v>
      </c>
      <c r="B5" s="158" t="s">
        <v>129</v>
      </c>
      <c r="C5" s="18" t="s">
        <v>302</v>
      </c>
      <c r="D5" s="18" t="s">
        <v>293</v>
      </c>
      <c r="E5" s="37" t="s">
        <v>298</v>
      </c>
      <c r="F5" s="27" t="s">
        <v>526</v>
      </c>
      <c r="G5" s="50"/>
      <c r="H5" s="50"/>
      <c r="I5" s="50"/>
      <c r="J5" s="50"/>
      <c r="K5" s="50"/>
      <c r="L5" s="50"/>
      <c r="M5" s="50"/>
      <c r="N5" s="50"/>
      <c r="O5" s="50"/>
      <c r="Q5" t="s">
        <v>292</v>
      </c>
    </row>
    <row r="6" spans="1:18">
      <c r="A6" s="18">
        <v>4</v>
      </c>
      <c r="B6" s="158" t="s">
        <v>129</v>
      </c>
      <c r="C6" s="18" t="s">
        <v>260</v>
      </c>
      <c r="D6" s="19" t="s">
        <v>264</v>
      </c>
      <c r="E6" s="24"/>
      <c r="F6" s="416"/>
      <c r="G6" s="41"/>
      <c r="H6" s="41"/>
      <c r="I6" s="41"/>
      <c r="J6" s="41"/>
      <c r="K6" s="41"/>
      <c r="L6" s="41"/>
      <c r="M6" s="41"/>
      <c r="N6" s="41"/>
      <c r="O6" s="41"/>
    </row>
    <row r="7" spans="1:18">
      <c r="A7" s="19">
        <v>5</v>
      </c>
      <c r="B7" s="158" t="s">
        <v>129</v>
      </c>
      <c r="C7" s="18" t="s">
        <v>438</v>
      </c>
      <c r="D7" s="18" t="s">
        <v>440</v>
      </c>
      <c r="E7" s="37" t="s">
        <v>439</v>
      </c>
      <c r="F7" s="415" t="s">
        <v>541</v>
      </c>
      <c r="G7" s="408"/>
      <c r="H7" s="408"/>
      <c r="I7" s="408"/>
      <c r="J7" s="408"/>
      <c r="K7" s="408"/>
      <c r="L7" s="408"/>
      <c r="M7" s="408"/>
      <c r="N7" s="408"/>
      <c r="O7" s="408"/>
    </row>
    <row r="8" spans="1:18">
      <c r="A8" s="19">
        <v>6</v>
      </c>
      <c r="B8" s="158" t="s">
        <v>129</v>
      </c>
      <c r="C8" s="18" t="s">
        <v>259</v>
      </c>
      <c r="D8" t="s">
        <v>561</v>
      </c>
      <c r="E8" t="s">
        <v>562</v>
      </c>
      <c r="F8" s="415" t="s">
        <v>563</v>
      </c>
      <c r="G8" s="408"/>
      <c r="H8" s="408"/>
      <c r="I8" s="408"/>
      <c r="J8" s="408"/>
      <c r="K8" s="408"/>
      <c r="L8" s="408"/>
      <c r="M8" s="408"/>
      <c r="N8" s="408"/>
      <c r="O8" s="408"/>
      <c r="Q8" t="s">
        <v>270</v>
      </c>
    </row>
    <row r="9" spans="1:18">
      <c r="A9" s="19">
        <v>7</v>
      </c>
      <c r="B9" s="158" t="s">
        <v>129</v>
      </c>
      <c r="C9" s="18" t="s">
        <v>1087</v>
      </c>
      <c r="D9" s="19" t="s">
        <v>1088</v>
      </c>
      <c r="E9" s="24" t="s">
        <v>1089</v>
      </c>
      <c r="F9" s="415" t="s">
        <v>1090</v>
      </c>
      <c r="G9" s="408" t="s">
        <v>2030</v>
      </c>
      <c r="H9" s="408" t="s">
        <v>2031</v>
      </c>
      <c r="I9" s="408" t="s">
        <v>2032</v>
      </c>
      <c r="J9" s="408"/>
      <c r="K9" s="408"/>
      <c r="L9" s="408"/>
      <c r="M9" s="408"/>
      <c r="N9" s="408"/>
      <c r="O9" s="408"/>
      <c r="Q9" t="s">
        <v>269</v>
      </c>
    </row>
    <row r="10" spans="1:18">
      <c r="A10" s="19">
        <v>8</v>
      </c>
      <c r="B10" s="158"/>
      <c r="C10" s="18" t="s">
        <v>2318</v>
      </c>
      <c r="D10" s="19" t="s">
        <v>2316</v>
      </c>
      <c r="E10" s="24" t="s">
        <v>2317</v>
      </c>
      <c r="F10" s="415"/>
      <c r="G10" s="408"/>
      <c r="H10" s="408"/>
      <c r="I10" s="408"/>
      <c r="J10" s="408"/>
      <c r="K10" s="408"/>
      <c r="L10" s="408"/>
      <c r="M10" s="408"/>
      <c r="N10" s="408"/>
      <c r="O10" s="408"/>
    </row>
    <row r="11" spans="1:18">
      <c r="A11" s="19">
        <v>9</v>
      </c>
      <c r="B11" s="158"/>
      <c r="C11" s="18" t="s">
        <v>262</v>
      </c>
      <c r="D11" s="19" t="s">
        <v>543</v>
      </c>
      <c r="E11" s="24" t="s">
        <v>263</v>
      </c>
      <c r="F11" s="415" t="s">
        <v>542</v>
      </c>
      <c r="G11" s="408"/>
      <c r="H11" s="408"/>
      <c r="I11" s="408"/>
      <c r="J11" s="408"/>
      <c r="K11" s="408"/>
      <c r="L11" s="408"/>
      <c r="M11" s="408"/>
      <c r="N11" s="408"/>
      <c r="O11" s="408"/>
      <c r="Q11" t="s">
        <v>272</v>
      </c>
    </row>
    <row r="12" spans="1:18">
      <c r="A12" s="19">
        <v>10</v>
      </c>
      <c r="B12" s="158" t="s">
        <v>129</v>
      </c>
      <c r="C12" s="18" t="s">
        <v>903</v>
      </c>
      <c r="D12" s="19" t="s">
        <v>129</v>
      </c>
      <c r="E12" s="24"/>
      <c r="F12" s="416"/>
      <c r="G12" s="41"/>
      <c r="H12" s="41"/>
      <c r="I12" s="41"/>
      <c r="J12" s="41"/>
      <c r="K12" s="41"/>
      <c r="L12" s="41"/>
      <c r="M12" s="41"/>
      <c r="N12" s="41"/>
      <c r="O12" s="41"/>
      <c r="Q12" t="s">
        <v>301</v>
      </c>
    </row>
    <row r="13" spans="1:18">
      <c r="A13" s="19">
        <v>11</v>
      </c>
      <c r="B13" s="158" t="s">
        <v>129</v>
      </c>
      <c r="C13" s="443" t="s">
        <v>303</v>
      </c>
      <c r="D13" s="18" t="s">
        <v>297</v>
      </c>
      <c r="E13" s="37" t="s">
        <v>299</v>
      </c>
      <c r="F13" s="417" t="s">
        <v>300</v>
      </c>
      <c r="G13" s="138"/>
      <c r="H13" s="138"/>
      <c r="I13" s="138"/>
      <c r="J13" s="138"/>
      <c r="K13" s="138"/>
      <c r="L13" s="138"/>
      <c r="M13" s="138"/>
      <c r="N13" s="138"/>
      <c r="O13" s="138"/>
    </row>
    <row r="14" spans="1:18">
      <c r="A14" s="19">
        <v>12</v>
      </c>
      <c r="B14" s="158"/>
      <c r="C14" s="18" t="s">
        <v>2112</v>
      </c>
      <c r="D14" s="18" t="s">
        <v>2113</v>
      </c>
      <c r="E14" s="37"/>
      <c r="F14" s="138" t="s">
        <v>2114</v>
      </c>
      <c r="G14" s="138"/>
      <c r="H14" s="138"/>
      <c r="I14" s="138"/>
      <c r="J14" s="138"/>
      <c r="K14" s="138"/>
      <c r="L14" s="138"/>
      <c r="M14" s="138"/>
      <c r="N14" s="138"/>
      <c r="O14" s="138"/>
    </row>
    <row r="15" spans="1:18">
      <c r="A15" s="19">
        <v>13</v>
      </c>
      <c r="B15" s="158" t="s">
        <v>129</v>
      </c>
      <c r="C15" s="18" t="s">
        <v>881</v>
      </c>
      <c r="D15" s="18" t="s">
        <v>1151</v>
      </c>
      <c r="E15" s="37"/>
      <c r="F15" s="416" t="s">
        <v>1150</v>
      </c>
      <c r="G15" s="409"/>
      <c r="H15" s="409"/>
      <c r="I15" s="409"/>
      <c r="J15" s="409"/>
      <c r="K15" s="409"/>
      <c r="L15" s="409"/>
      <c r="M15" s="409"/>
      <c r="N15" s="409"/>
      <c r="O15" s="409"/>
      <c r="Q15" t="s">
        <v>445</v>
      </c>
    </row>
    <row r="16" spans="1:18">
      <c r="A16" s="19">
        <v>14</v>
      </c>
      <c r="B16" s="158"/>
      <c r="C16" s="18" t="s">
        <v>276</v>
      </c>
      <c r="D16" s="22" t="s">
        <v>418</v>
      </c>
      <c r="E16" s="25" t="s">
        <v>129</v>
      </c>
      <c r="F16" s="415" t="s">
        <v>277</v>
      </c>
      <c r="G16" s="408"/>
      <c r="H16" s="408"/>
      <c r="I16" s="408"/>
      <c r="J16" s="408"/>
      <c r="K16" s="408"/>
      <c r="L16" s="408"/>
      <c r="M16" s="408"/>
      <c r="N16" s="408"/>
      <c r="O16" s="408"/>
      <c r="Q16" s="41"/>
      <c r="R16" s="41"/>
    </row>
    <row r="17" spans="1:18" ht="15.4">
      <c r="A17" s="19">
        <v>15</v>
      </c>
      <c r="B17" s="158"/>
      <c r="C17" s="18" t="s">
        <v>287</v>
      </c>
      <c r="D17" s="22" t="s">
        <v>2300</v>
      </c>
      <c r="E17" s="26" t="s">
        <v>2301</v>
      </c>
      <c r="F17" s="416" t="s">
        <v>527</v>
      </c>
      <c r="G17" s="466" t="s">
        <v>2299</v>
      </c>
      <c r="H17" s="408"/>
      <c r="I17" s="408"/>
      <c r="J17" s="408"/>
      <c r="K17" s="408"/>
      <c r="L17" s="408"/>
      <c r="M17" s="408"/>
      <c r="N17" s="408"/>
      <c r="O17" s="408"/>
      <c r="P17" s="23" t="s">
        <v>288</v>
      </c>
      <c r="Q17" s="39" t="s">
        <v>289</v>
      </c>
      <c r="R17" s="39" t="s">
        <v>290</v>
      </c>
    </row>
    <row r="18" spans="1:18">
      <c r="A18" s="18">
        <v>16</v>
      </c>
      <c r="B18" s="158"/>
      <c r="C18" s="18" t="s">
        <v>1155</v>
      </c>
      <c r="D18" s="22" t="s">
        <v>1156</v>
      </c>
      <c r="E18" s="26"/>
      <c r="F18" s="416"/>
      <c r="G18" s="41"/>
      <c r="H18" s="41"/>
      <c r="I18" s="41"/>
      <c r="J18" s="41"/>
      <c r="K18" s="41"/>
      <c r="L18" s="41"/>
      <c r="M18" s="41"/>
      <c r="N18" s="41"/>
      <c r="O18" s="41"/>
      <c r="P18" s="23"/>
      <c r="Q18" s="39"/>
      <c r="R18" s="39"/>
    </row>
    <row r="19" spans="1:18">
      <c r="A19" s="22">
        <v>17</v>
      </c>
      <c r="B19" s="158" t="s">
        <v>129</v>
      </c>
      <c r="C19" s="443" t="s">
        <v>258</v>
      </c>
      <c r="D19" s="18" t="s">
        <v>265</v>
      </c>
      <c r="E19" s="37" t="s">
        <v>295</v>
      </c>
      <c r="F19" s="27" t="s">
        <v>294</v>
      </c>
      <c r="G19" s="41"/>
      <c r="H19" s="41"/>
      <c r="I19" s="41"/>
      <c r="J19" s="41"/>
      <c r="K19" s="41"/>
      <c r="L19" s="41"/>
      <c r="M19" s="41"/>
      <c r="N19" s="41"/>
      <c r="O19" s="41"/>
      <c r="Q19" t="s">
        <v>296</v>
      </c>
    </row>
    <row r="20" spans="1:18">
      <c r="A20" s="22">
        <v>18</v>
      </c>
      <c r="B20" s="158" t="s">
        <v>129</v>
      </c>
      <c r="C20" s="18" t="s">
        <v>2093</v>
      </c>
      <c r="D20" s="18" t="s">
        <v>2095</v>
      </c>
      <c r="E20" s="37"/>
      <c r="F20" s="27" t="s">
        <v>2096</v>
      </c>
      <c r="G20" s="410"/>
      <c r="H20" s="410"/>
      <c r="I20" s="410"/>
      <c r="J20" s="410"/>
      <c r="K20" s="410"/>
      <c r="L20" s="410"/>
      <c r="M20" s="410"/>
      <c r="N20" s="410"/>
      <c r="O20" s="410"/>
    </row>
    <row r="21" spans="1:18">
      <c r="A21" s="22">
        <v>19</v>
      </c>
      <c r="B21" s="158" t="s">
        <v>129</v>
      </c>
      <c r="C21" s="18" t="s">
        <v>1160</v>
      </c>
      <c r="D21" s="18" t="s">
        <v>1161</v>
      </c>
      <c r="E21" s="136"/>
      <c r="F21" s="418"/>
      <c r="G21" s="410"/>
      <c r="H21" s="410"/>
      <c r="I21" s="410"/>
      <c r="J21" s="410"/>
      <c r="K21" s="410"/>
      <c r="L21" s="410"/>
      <c r="M21" s="410"/>
      <c r="N21" s="410"/>
      <c r="O21" s="410"/>
    </row>
    <row r="22" spans="1:18">
      <c r="A22" s="22">
        <v>20</v>
      </c>
      <c r="B22" s="158"/>
      <c r="C22" s="18" t="s">
        <v>1100</v>
      </c>
      <c r="D22" s="18" t="s">
        <v>1097</v>
      </c>
      <c r="E22" s="135" t="s">
        <v>1098</v>
      </c>
      <c r="F22" s="421" t="s">
        <v>1142</v>
      </c>
      <c r="G22" s="410"/>
      <c r="H22" s="410"/>
      <c r="I22" s="410"/>
      <c r="J22" s="410"/>
      <c r="K22" s="410"/>
      <c r="L22" s="410"/>
      <c r="M22" s="410"/>
      <c r="N22" s="410"/>
      <c r="O22" s="410"/>
    </row>
    <row r="23" spans="1:18">
      <c r="A23" s="22">
        <v>21</v>
      </c>
      <c r="B23" s="158" t="s">
        <v>129</v>
      </c>
      <c r="C23" s="18" t="s">
        <v>278</v>
      </c>
      <c r="D23" s="18" t="s">
        <v>279</v>
      </c>
      <c r="E23" s="38" t="s">
        <v>281</v>
      </c>
      <c r="F23" s="421" t="s">
        <v>280</v>
      </c>
      <c r="G23" s="410"/>
      <c r="H23" s="410"/>
      <c r="I23" s="410"/>
      <c r="J23" s="410"/>
      <c r="K23" s="410"/>
      <c r="L23" s="410"/>
      <c r="M23" s="410"/>
      <c r="N23" s="410"/>
      <c r="O23" s="410"/>
      <c r="R23" t="s">
        <v>291</v>
      </c>
    </row>
    <row r="24" spans="1:18">
      <c r="A24" s="48">
        <v>22</v>
      </c>
      <c r="B24" s="158" t="s">
        <v>129</v>
      </c>
      <c r="C24" s="443" t="s">
        <v>2150</v>
      </c>
      <c r="D24" s="18" t="s">
        <v>2151</v>
      </c>
      <c r="E24" s="38" t="s">
        <v>2153</v>
      </c>
      <c r="F24" s="442" t="s">
        <v>2152</v>
      </c>
      <c r="G24" s="411"/>
      <c r="H24" s="411"/>
      <c r="I24" s="411"/>
      <c r="J24" s="411"/>
      <c r="K24" s="411"/>
      <c r="L24" s="411"/>
      <c r="M24" s="411"/>
      <c r="N24" s="411"/>
      <c r="O24" s="411"/>
    </row>
    <row r="25" spans="1:18">
      <c r="A25" s="48">
        <v>23</v>
      </c>
      <c r="B25" s="158"/>
      <c r="C25" s="18" t="s">
        <v>514</v>
      </c>
      <c r="D25" s="22" t="s">
        <v>515</v>
      </c>
      <c r="E25" s="19" t="s">
        <v>516</v>
      </c>
      <c r="F25" s="415" t="s">
        <v>532</v>
      </c>
      <c r="G25" s="411"/>
      <c r="H25" s="411"/>
      <c r="I25" s="411"/>
      <c r="J25" s="411"/>
      <c r="K25" s="411"/>
      <c r="L25" s="411"/>
      <c r="M25" s="411"/>
      <c r="N25" s="411"/>
      <c r="O25" s="411"/>
    </row>
    <row r="26" spans="1:18">
      <c r="A26" s="48">
        <v>24</v>
      </c>
      <c r="B26" s="158"/>
      <c r="C26" s="443" t="s">
        <v>900</v>
      </c>
      <c r="D26" s="22" t="s">
        <v>2143</v>
      </c>
      <c r="E26" s="19" t="s">
        <v>2144</v>
      </c>
      <c r="F26" s="415"/>
      <c r="G26" s="408"/>
      <c r="H26" s="408"/>
      <c r="I26" s="408"/>
      <c r="J26" s="408"/>
      <c r="K26" s="408"/>
      <c r="L26" s="408"/>
      <c r="M26" s="408"/>
      <c r="N26" s="408"/>
      <c r="O26" s="408"/>
    </row>
    <row r="27" spans="1:18">
      <c r="A27" s="48">
        <v>25</v>
      </c>
      <c r="B27" s="158"/>
      <c r="C27" s="18" t="s">
        <v>192</v>
      </c>
      <c r="D27" s="22" t="s">
        <v>560</v>
      </c>
      <c r="E27" s="19" t="s">
        <v>559</v>
      </c>
      <c r="F27" s="415" t="s">
        <v>558</v>
      </c>
      <c r="G27" s="408"/>
      <c r="H27" s="408"/>
      <c r="I27" s="408"/>
      <c r="J27" s="408"/>
      <c r="K27" s="408"/>
      <c r="L27" s="408"/>
      <c r="M27" s="408"/>
      <c r="N27" s="408"/>
      <c r="O27" s="408"/>
    </row>
    <row r="28" spans="1:18">
      <c r="A28" s="48">
        <v>26</v>
      </c>
      <c r="B28" s="158" t="s">
        <v>129</v>
      </c>
      <c r="C28" s="50" t="s">
        <v>1919</v>
      </c>
      <c r="D28" s="41" t="s">
        <v>1920</v>
      </c>
      <c r="E28" s="41" t="s">
        <v>1921</v>
      </c>
      <c r="F28" s="419" t="s">
        <v>1922</v>
      </c>
      <c r="G28" s="408"/>
      <c r="H28" s="408"/>
      <c r="I28" s="408"/>
      <c r="J28" s="408"/>
      <c r="K28" s="408"/>
      <c r="L28" s="408"/>
      <c r="M28" s="408"/>
      <c r="N28" s="408"/>
      <c r="O28" s="408"/>
      <c r="Q28" t="s">
        <v>273</v>
      </c>
    </row>
    <row r="29" spans="1:18">
      <c r="A29" s="48">
        <v>27</v>
      </c>
      <c r="B29" s="158" t="s">
        <v>129</v>
      </c>
      <c r="C29" s="18" t="s">
        <v>267</v>
      </c>
      <c r="D29" s="19" t="s">
        <v>129</v>
      </c>
      <c r="E29" s="24"/>
      <c r="F29" s="416"/>
      <c r="G29" s="41"/>
      <c r="H29" s="41"/>
      <c r="I29" s="41"/>
      <c r="J29" s="41"/>
      <c r="K29" s="41"/>
      <c r="L29" s="41"/>
      <c r="M29" s="41"/>
      <c r="N29" s="41"/>
      <c r="O29" s="41"/>
    </row>
    <row r="30" spans="1:18">
      <c r="A30" s="48">
        <v>28</v>
      </c>
      <c r="B30" s="158" t="s">
        <v>129</v>
      </c>
      <c r="C30" s="18" t="s">
        <v>509</v>
      </c>
      <c r="D30" s="19" t="s">
        <v>511</v>
      </c>
      <c r="E30" s="24"/>
      <c r="F30" s="416" t="s">
        <v>510</v>
      </c>
      <c r="G30" s="41"/>
      <c r="H30" s="41"/>
      <c r="I30" s="41"/>
      <c r="J30" s="41"/>
      <c r="K30" s="41"/>
      <c r="L30" s="41"/>
      <c r="M30" s="41"/>
      <c r="N30" s="41"/>
      <c r="O30" s="41"/>
    </row>
    <row r="31" spans="1:18">
      <c r="A31" s="48">
        <v>29</v>
      </c>
      <c r="B31" s="158" t="s">
        <v>129</v>
      </c>
      <c r="C31" s="18" t="s">
        <v>528</v>
      </c>
      <c r="D31" s="19" t="s">
        <v>545</v>
      </c>
      <c r="E31" s="19"/>
      <c r="F31" s="416" t="s">
        <v>544</v>
      </c>
      <c r="G31" s="41"/>
      <c r="H31" s="41"/>
      <c r="I31" s="41"/>
      <c r="J31" s="41"/>
      <c r="K31" s="41"/>
      <c r="L31" s="41"/>
      <c r="M31" s="41"/>
      <c r="N31" s="41"/>
      <c r="O31" s="41"/>
      <c r="Q31" t="s">
        <v>271</v>
      </c>
    </row>
    <row r="32" spans="1:18">
      <c r="A32" s="48">
        <v>30</v>
      </c>
      <c r="B32" s="158" t="s">
        <v>129</v>
      </c>
      <c r="C32" s="18" t="s">
        <v>268</v>
      </c>
      <c r="D32" s="19" t="s">
        <v>507</v>
      </c>
      <c r="E32" s="24" t="s">
        <v>508</v>
      </c>
      <c r="F32" s="415" t="s">
        <v>717</v>
      </c>
      <c r="G32" s="41"/>
      <c r="H32" s="41"/>
      <c r="I32" s="41"/>
      <c r="J32" s="41"/>
      <c r="K32" s="41"/>
      <c r="L32" s="41"/>
      <c r="M32" s="41"/>
      <c r="N32" s="41"/>
      <c r="O32" s="41"/>
    </row>
    <row r="33" spans="1:18">
      <c r="A33" s="48">
        <v>31</v>
      </c>
      <c r="B33" s="158"/>
      <c r="C33" s="18" t="s">
        <v>502</v>
      </c>
      <c r="D33" s="19" t="s">
        <v>503</v>
      </c>
      <c r="E33" s="24" t="s">
        <v>504</v>
      </c>
      <c r="F33" s="415"/>
      <c r="G33" s="408"/>
      <c r="H33" s="408"/>
      <c r="I33" s="408"/>
      <c r="J33" s="408"/>
      <c r="K33" s="408"/>
      <c r="L33" s="408"/>
      <c r="M33" s="408"/>
      <c r="N33" s="408"/>
      <c r="O33" s="408"/>
      <c r="P33" s="10"/>
    </row>
    <row r="34" spans="1:18">
      <c r="A34" s="48">
        <v>32</v>
      </c>
      <c r="B34" s="158" t="s">
        <v>129</v>
      </c>
      <c r="C34" s="19" t="s">
        <v>261</v>
      </c>
      <c r="D34" s="19" t="s">
        <v>555</v>
      </c>
      <c r="E34" s="24"/>
      <c r="F34" s="416" t="s">
        <v>556</v>
      </c>
      <c r="G34" s="408"/>
      <c r="H34" s="408"/>
      <c r="I34" s="408"/>
      <c r="J34" s="408"/>
      <c r="K34" s="408"/>
      <c r="L34" s="408"/>
      <c r="M34" s="408"/>
      <c r="N34" s="408"/>
      <c r="O34" s="408"/>
      <c r="P34" s="10"/>
      <c r="Q34" s="40"/>
      <c r="R34" s="40"/>
    </row>
    <row r="35" spans="1:18">
      <c r="A35" s="48">
        <v>32</v>
      </c>
      <c r="B35" s="158"/>
      <c r="C35" s="443" t="s">
        <v>2033</v>
      </c>
      <c r="D35" s="19" t="s">
        <v>1147</v>
      </c>
      <c r="E35" s="24" t="s">
        <v>1148</v>
      </c>
      <c r="F35" s="415" t="s">
        <v>1149</v>
      </c>
      <c r="G35" s="41"/>
      <c r="H35" s="41"/>
      <c r="I35" s="41"/>
      <c r="J35" s="41"/>
      <c r="K35" s="41"/>
      <c r="L35" s="41"/>
      <c r="M35" s="41"/>
      <c r="N35" s="41"/>
      <c r="O35" s="41"/>
    </row>
    <row r="36" spans="1:18" ht="15.4">
      <c r="A36" s="48">
        <v>33</v>
      </c>
      <c r="B36" s="158" t="s">
        <v>129</v>
      </c>
      <c r="C36" s="18" t="s">
        <v>351</v>
      </c>
      <c r="D36" s="19" t="s">
        <v>2109</v>
      </c>
      <c r="E36" s="19" t="s">
        <v>129</v>
      </c>
      <c r="F36" s="430" t="s">
        <v>2110</v>
      </c>
      <c r="G36" s="408"/>
      <c r="H36" s="408"/>
      <c r="I36" s="408"/>
      <c r="J36" s="408"/>
      <c r="K36" s="408"/>
      <c r="L36" s="408"/>
      <c r="M36" s="408"/>
      <c r="N36" s="408"/>
      <c r="O36" s="408"/>
      <c r="P36" s="21" t="s">
        <v>275</v>
      </c>
      <c r="Q36" s="41"/>
      <c r="R36" s="41"/>
    </row>
    <row r="37" spans="1:18">
      <c r="A37" s="48">
        <v>34</v>
      </c>
      <c r="B37" s="158"/>
      <c r="C37" s="18" t="s">
        <v>2083</v>
      </c>
      <c r="D37" s="22" t="s">
        <v>2090</v>
      </c>
      <c r="E37" s="24" t="s">
        <v>2094</v>
      </c>
      <c r="F37" s="415" t="s">
        <v>2091</v>
      </c>
      <c r="G37" s="41"/>
      <c r="H37" s="41"/>
      <c r="I37" s="41"/>
      <c r="J37" s="41"/>
      <c r="K37" s="41"/>
      <c r="L37" s="41"/>
      <c r="M37" s="41"/>
      <c r="N37" s="41"/>
      <c r="O37" s="41"/>
    </row>
    <row r="38" spans="1:18">
      <c r="A38" s="48">
        <v>35</v>
      </c>
      <c r="B38" s="158"/>
      <c r="C38" s="443" t="s">
        <v>531</v>
      </c>
      <c r="D38" s="22" t="s">
        <v>530</v>
      </c>
      <c r="E38" s="19" t="s">
        <v>529</v>
      </c>
      <c r="F38" s="416"/>
      <c r="G38" s="408"/>
      <c r="H38" s="408"/>
      <c r="I38" s="408"/>
      <c r="J38" s="408"/>
      <c r="K38" s="408"/>
      <c r="L38" s="408"/>
      <c r="M38" s="408"/>
      <c r="N38" s="408"/>
      <c r="O38" s="408"/>
    </row>
    <row r="39" spans="1:18">
      <c r="A39" s="48">
        <v>36</v>
      </c>
      <c r="B39" s="158" t="s">
        <v>129</v>
      </c>
      <c r="C39" s="27" t="s">
        <v>1158</v>
      </c>
      <c r="D39" s="19" t="s">
        <v>564</v>
      </c>
      <c r="E39" s="24" t="s">
        <v>285</v>
      </c>
      <c r="F39" s="415" t="s">
        <v>286</v>
      </c>
      <c r="G39" s="41"/>
      <c r="H39" s="41"/>
      <c r="I39" s="41"/>
      <c r="J39" s="41"/>
      <c r="K39" s="41"/>
      <c r="L39" s="41"/>
      <c r="M39" s="41"/>
      <c r="N39" s="41"/>
      <c r="O39" s="41"/>
    </row>
    <row r="40" spans="1:18">
      <c r="A40" s="48">
        <v>37</v>
      </c>
      <c r="B40" s="158"/>
      <c r="C40" s="447" t="s">
        <v>2154</v>
      </c>
      <c r="D40" s="445" t="s">
        <v>2155</v>
      </c>
      <c r="E40" s="445" t="s">
        <v>2156</v>
      </c>
      <c r="F40" s="446" t="s">
        <v>2157</v>
      </c>
      <c r="G40" s="408"/>
      <c r="H40" s="408"/>
      <c r="I40" s="408"/>
      <c r="J40" s="408"/>
      <c r="K40" s="408"/>
      <c r="L40" s="408"/>
      <c r="M40" s="408"/>
      <c r="N40" s="408"/>
      <c r="O40" s="408"/>
      <c r="P40" t="s">
        <v>1932</v>
      </c>
      <c r="R40" t="s">
        <v>1936</v>
      </c>
    </row>
    <row r="41" spans="1:18">
      <c r="A41" s="48">
        <v>38</v>
      </c>
      <c r="B41" s="158"/>
      <c r="C41" s="18" t="s">
        <v>414</v>
      </c>
      <c r="D41" s="22" t="s">
        <v>415</v>
      </c>
      <c r="E41" s="36" t="s">
        <v>417</v>
      </c>
      <c r="F41" s="415" t="s">
        <v>416</v>
      </c>
      <c r="G41" s="408"/>
      <c r="H41" s="408">
        <v>44</v>
      </c>
      <c r="I41" s="408">
        <v>0</v>
      </c>
      <c r="J41" s="408"/>
      <c r="K41" s="408"/>
      <c r="L41" s="408"/>
      <c r="M41" s="408"/>
      <c r="N41" s="408"/>
      <c r="O41" s="408"/>
    </row>
    <row r="42" spans="1:18">
      <c r="A42" s="48">
        <v>39</v>
      </c>
      <c r="B42" s="158"/>
      <c r="C42" s="18" t="s">
        <v>1928</v>
      </c>
      <c r="D42" s="19" t="s">
        <v>1929</v>
      </c>
      <c r="E42" s="137" t="s">
        <v>1930</v>
      </c>
      <c r="F42" s="420" t="s">
        <v>1931</v>
      </c>
      <c r="G42" s="412"/>
      <c r="H42" s="412"/>
      <c r="I42" s="412"/>
      <c r="J42" s="412"/>
      <c r="K42" s="412"/>
      <c r="L42" s="412"/>
      <c r="M42" s="412"/>
      <c r="N42" s="412"/>
      <c r="O42" s="412"/>
    </row>
    <row r="43" spans="1:18" ht="15.75">
      <c r="A43" s="48">
        <v>40</v>
      </c>
      <c r="B43" s="158" t="s">
        <v>129</v>
      </c>
      <c r="C43" s="18" t="s">
        <v>547</v>
      </c>
      <c r="D43" s="22" t="s">
        <v>548</v>
      </c>
      <c r="E43" s="52" t="s">
        <v>546</v>
      </c>
      <c r="F43" s="415" t="s">
        <v>549</v>
      </c>
      <c r="G43" s="408"/>
      <c r="H43" s="408"/>
      <c r="I43" s="408"/>
      <c r="J43" s="408"/>
      <c r="K43" s="408"/>
      <c r="L43" s="408"/>
      <c r="M43" s="408"/>
      <c r="N43" s="408"/>
      <c r="O43" s="408"/>
    </row>
    <row r="44" spans="1:18">
      <c r="A44" s="48">
        <v>41</v>
      </c>
      <c r="B44" s="158"/>
      <c r="C44" s="18" t="s">
        <v>1925</v>
      </c>
      <c r="D44" s="19" t="s">
        <v>1933</v>
      </c>
      <c r="E44" s="19" t="s">
        <v>1923</v>
      </c>
      <c r="F44" s="415" t="s">
        <v>1934</v>
      </c>
      <c r="G44" s="408"/>
      <c r="H44" s="408"/>
      <c r="I44" s="408"/>
      <c r="J44" s="408"/>
      <c r="K44" s="408"/>
      <c r="L44" s="408"/>
      <c r="M44" s="408"/>
      <c r="N44" s="408"/>
      <c r="O44" s="408"/>
    </row>
    <row r="45" spans="1:18">
      <c r="A45" s="48">
        <v>42</v>
      </c>
      <c r="B45" s="20" t="s">
        <v>129</v>
      </c>
      <c r="C45" s="18" t="s">
        <v>2015</v>
      </c>
      <c r="D45" s="22" t="s">
        <v>2014</v>
      </c>
      <c r="E45" s="19"/>
      <c r="F45" s="416"/>
      <c r="G45" s="41"/>
      <c r="H45" s="41"/>
      <c r="I45" s="41"/>
      <c r="J45" s="41"/>
      <c r="K45" s="41"/>
      <c r="L45" s="41"/>
      <c r="M45" s="41"/>
      <c r="N45" s="41"/>
      <c r="O45" s="41"/>
    </row>
    <row r="46" spans="1:18">
      <c r="A46" s="48">
        <v>43</v>
      </c>
      <c r="B46" s="20" t="s">
        <v>129</v>
      </c>
      <c r="C46" s="18" t="s">
        <v>2067</v>
      </c>
      <c r="D46" s="22" t="s">
        <v>2068</v>
      </c>
      <c r="E46" s="19"/>
      <c r="F46" s="415" t="s">
        <v>2092</v>
      </c>
    </row>
    <row r="47" spans="1:18">
      <c r="A47" s="48">
        <v>44</v>
      </c>
      <c r="B47" s="20"/>
      <c r="C47" s="18" t="s">
        <v>2069</v>
      </c>
      <c r="D47" s="22" t="s">
        <v>2070</v>
      </c>
      <c r="E47" s="19" t="s">
        <v>2072</v>
      </c>
      <c r="F47" s="416"/>
      <c r="G47" t="s">
        <v>2071</v>
      </c>
    </row>
    <row r="48" spans="1:18" ht="15.4">
      <c r="B48" s="20" t="s">
        <v>129</v>
      </c>
      <c r="C48" s="461" t="s">
        <v>2285</v>
      </c>
      <c r="G48" s="444"/>
    </row>
    <row r="49" spans="2:6">
      <c r="B49" s="35"/>
      <c r="C49" s="9" t="s">
        <v>517</v>
      </c>
    </row>
    <row r="51" spans="2:6">
      <c r="C51" s="9" t="s">
        <v>518</v>
      </c>
    </row>
    <row r="53" spans="2:6">
      <c r="C53" s="49" t="s">
        <v>1146</v>
      </c>
    </row>
    <row r="54" spans="2:6">
      <c r="C54" s="9" t="s">
        <v>519</v>
      </c>
    </row>
    <row r="57" spans="2:6">
      <c r="C57" s="9" t="s">
        <v>520</v>
      </c>
    </row>
    <row r="59" spans="2:6">
      <c r="C59" s="27" t="s">
        <v>505</v>
      </c>
      <c r="D59" s="19" t="s">
        <v>506</v>
      </c>
      <c r="E59" s="24" t="s">
        <v>444</v>
      </c>
      <c r="F59" s="415" t="s">
        <v>765</v>
      </c>
    </row>
    <row r="60" spans="2:6">
      <c r="C60" s="49"/>
    </row>
    <row r="61" spans="2:6">
      <c r="C61" s="9" t="s">
        <v>521</v>
      </c>
    </row>
    <row r="63" spans="2:6">
      <c r="C63" s="9" t="s">
        <v>522</v>
      </c>
    </row>
    <row r="65" spans="3:3">
      <c r="C65" s="49" t="s">
        <v>523</v>
      </c>
    </row>
    <row r="67" spans="3:3">
      <c r="C67" s="9" t="s">
        <v>524</v>
      </c>
    </row>
    <row r="70" spans="3:3">
      <c r="C70" s="9" t="s">
        <v>525</v>
      </c>
    </row>
  </sheetData>
  <sortState xmlns:xlrd2="http://schemas.microsoft.com/office/spreadsheetml/2017/richdata2" ref="C3:R41">
    <sortCondition ref="C41"/>
  </sortState>
  <hyperlinks>
    <hyperlink ref="F9" r:id="rId1" xr:uid="{D0867604-C6FE-4800-B7DF-7D0BA19D9E9F}"/>
    <hyperlink ref="F35" r:id="rId2" xr:uid="{38441DA4-7925-4ED6-BBBB-94DA04176B24}"/>
    <hyperlink ref="F3" r:id="rId3" xr:uid="{E1B85B40-777C-437A-8636-38444583CF62}"/>
    <hyperlink ref="F42" r:id="rId4" xr:uid="{1D8A33D3-99BC-47BD-A1F8-E104440694BF}"/>
    <hyperlink ref="F44" r:id="rId5" xr:uid="{FB1A14B6-89AC-4265-A745-20661DA17D4C}"/>
    <hyperlink ref="F37" r:id="rId6" xr:uid="{91AA8CF5-25C8-4C82-942C-965656D13DED}"/>
    <hyperlink ref="F46" r:id="rId7" xr:uid="{336E5658-0A25-48B6-84DF-96B69BF3BF94}"/>
    <hyperlink ref="F36" r:id="rId8" xr:uid="{6F18862F-BE3D-4F65-BB52-17AFE9B0924C}"/>
    <hyperlink ref="F14" r:id="rId9" xr:uid="{04A028A2-54FC-4043-83E2-261AF634052F}"/>
    <hyperlink ref="F24" r:id="rId10" xr:uid="{0622DE47-447F-4B83-8E47-B389EFCFDFFE}"/>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H116"/>
  <sheetViews>
    <sheetView topLeftCell="A77" workbookViewId="0">
      <selection activeCell="D93" sqref="D93"/>
    </sheetView>
  </sheetViews>
  <sheetFormatPr defaultRowHeight="14.25"/>
  <cols>
    <col min="2" max="2" width="42" customWidth="1"/>
    <col min="3" max="3" width="23.86328125" customWidth="1"/>
    <col min="12" max="12" width="31.265625" customWidth="1"/>
    <col min="29" max="29" width="45" customWidth="1"/>
  </cols>
  <sheetData>
    <row r="2" spans="1:34" ht="14.65" thickBot="1">
      <c r="A2" s="143" t="s">
        <v>441</v>
      </c>
      <c r="B2" s="144" t="s">
        <v>1162</v>
      </c>
      <c r="C2" s="144" t="s">
        <v>1163</v>
      </c>
      <c r="D2" s="144" t="s">
        <v>1164</v>
      </c>
      <c r="E2" s="144" t="s">
        <v>1165</v>
      </c>
      <c r="F2" s="144" t="s">
        <v>1166</v>
      </c>
      <c r="K2" s="2">
        <v>2019</v>
      </c>
      <c r="L2" t="s">
        <v>608</v>
      </c>
      <c r="R2" t="s">
        <v>609</v>
      </c>
      <c r="S2" t="s">
        <v>608</v>
      </c>
      <c r="X2">
        <v>2017</v>
      </c>
      <c r="AB2" s="143" t="s">
        <v>441</v>
      </c>
      <c r="AC2" s="143"/>
      <c r="AD2" s="144" t="s">
        <v>1162</v>
      </c>
      <c r="AE2" s="144" t="s">
        <v>1163</v>
      </c>
      <c r="AF2" s="144" t="s">
        <v>1164</v>
      </c>
      <c r="AG2" s="144" t="s">
        <v>1165</v>
      </c>
      <c r="AH2" s="144" t="s">
        <v>1166</v>
      </c>
    </row>
    <row r="3" spans="1:34" ht="28.9" thickBot="1">
      <c r="A3" s="145">
        <v>1</v>
      </c>
      <c r="B3" s="147" t="s">
        <v>1167</v>
      </c>
      <c r="C3" s="146" t="s">
        <v>566</v>
      </c>
      <c r="D3" s="146"/>
      <c r="E3" s="146"/>
      <c r="F3" s="146"/>
      <c r="K3" s="80">
        <v>2</v>
      </c>
      <c r="L3" s="81" t="s">
        <v>610</v>
      </c>
      <c r="M3" s="58" t="s">
        <v>611</v>
      </c>
      <c r="N3" s="72" t="s">
        <v>567</v>
      </c>
      <c r="O3" s="60">
        <v>43596</v>
      </c>
      <c r="P3" s="58">
        <v>176</v>
      </c>
      <c r="R3" s="58">
        <v>9</v>
      </c>
      <c r="S3" s="64" t="s">
        <v>609</v>
      </c>
      <c r="T3" s="58"/>
      <c r="U3" s="58" t="s">
        <v>569</v>
      </c>
      <c r="V3" s="58"/>
      <c r="W3" s="58"/>
      <c r="X3" s="58">
        <v>2</v>
      </c>
      <c r="Y3" s="59" t="s">
        <v>645</v>
      </c>
      <c r="Z3" s="58" t="s">
        <v>565</v>
      </c>
      <c r="AA3" s="58" t="s">
        <v>567</v>
      </c>
      <c r="AB3" s="145">
        <v>1</v>
      </c>
      <c r="AC3" s="146"/>
      <c r="AD3" s="147" t="s">
        <v>1167</v>
      </c>
      <c r="AE3" s="146" t="s">
        <v>566</v>
      </c>
      <c r="AF3" s="146"/>
      <c r="AG3" s="146"/>
      <c r="AH3" s="146"/>
    </row>
    <row r="4" spans="1:34" ht="28.9" thickBot="1">
      <c r="A4" s="148">
        <v>2</v>
      </c>
      <c r="B4" s="150" t="s">
        <v>1168</v>
      </c>
      <c r="C4" s="149" t="s">
        <v>567</v>
      </c>
      <c r="D4" s="149" t="s">
        <v>1169</v>
      </c>
      <c r="E4" s="149" t="s">
        <v>1170</v>
      </c>
      <c r="F4" s="149">
        <v>160</v>
      </c>
      <c r="K4" s="80">
        <v>3</v>
      </c>
      <c r="L4" s="81" t="s">
        <v>612</v>
      </c>
      <c r="M4" s="58" t="s">
        <v>539</v>
      </c>
      <c r="N4" s="72" t="s">
        <v>568</v>
      </c>
      <c r="O4" s="58"/>
      <c r="P4" s="58"/>
      <c r="R4" s="63">
        <v>9</v>
      </c>
      <c r="S4" s="65" t="s">
        <v>580</v>
      </c>
      <c r="T4" s="63" t="s">
        <v>576</v>
      </c>
      <c r="U4" s="63" t="s">
        <v>568</v>
      </c>
      <c r="V4" s="63"/>
      <c r="W4" s="63"/>
      <c r="X4" s="63">
        <v>5</v>
      </c>
      <c r="Y4" s="65" t="s">
        <v>580</v>
      </c>
      <c r="Z4" s="63" t="s">
        <v>576</v>
      </c>
      <c r="AA4" s="63" t="s">
        <v>571</v>
      </c>
      <c r="AB4" s="148">
        <v>2</v>
      </c>
      <c r="AC4" s="149"/>
      <c r="AD4" s="150" t="s">
        <v>1168</v>
      </c>
      <c r="AE4" s="149" t="s">
        <v>567</v>
      </c>
      <c r="AF4" s="149" t="s">
        <v>1169</v>
      </c>
      <c r="AG4" s="149" t="s">
        <v>1170</v>
      </c>
      <c r="AH4" s="149">
        <v>160</v>
      </c>
    </row>
    <row r="5" spans="1:34" ht="28.9" thickBot="1">
      <c r="A5" s="154">
        <v>4</v>
      </c>
      <c r="B5" s="150" t="s">
        <v>613</v>
      </c>
      <c r="C5" s="149" t="s">
        <v>568</v>
      </c>
      <c r="D5" s="149" t="s">
        <v>611</v>
      </c>
      <c r="E5" s="149" t="s">
        <v>1171</v>
      </c>
      <c r="F5" s="149"/>
      <c r="K5" s="80">
        <v>4</v>
      </c>
      <c r="L5" s="81" t="s">
        <v>613</v>
      </c>
      <c r="M5" s="58" t="s">
        <v>611</v>
      </c>
      <c r="N5" s="72" t="s">
        <v>571</v>
      </c>
      <c r="O5" s="60">
        <v>43594</v>
      </c>
      <c r="P5" s="58">
        <v>172</v>
      </c>
      <c r="R5" s="63">
        <v>11</v>
      </c>
      <c r="S5" s="65" t="s">
        <v>581</v>
      </c>
      <c r="T5" s="63" t="s">
        <v>582</v>
      </c>
      <c r="U5" s="63" t="s">
        <v>568</v>
      </c>
      <c r="V5" s="66">
        <v>43596</v>
      </c>
      <c r="W5" s="58" t="s">
        <v>129</v>
      </c>
      <c r="X5" s="58">
        <v>8</v>
      </c>
      <c r="Y5" s="59" t="s">
        <v>583</v>
      </c>
      <c r="Z5" s="58" t="s">
        <v>584</v>
      </c>
      <c r="AA5" s="58" t="s">
        <v>571</v>
      </c>
      <c r="AB5" s="148">
        <v>4</v>
      </c>
      <c r="AC5" s="149"/>
      <c r="AD5" s="150" t="s">
        <v>613</v>
      </c>
      <c r="AE5" s="149" t="s">
        <v>568</v>
      </c>
      <c r="AF5" s="149" t="s">
        <v>611</v>
      </c>
      <c r="AG5" s="149" t="s">
        <v>1171</v>
      </c>
      <c r="AH5" s="149"/>
    </row>
    <row r="6" spans="1:34" ht="28.9" thickBot="1">
      <c r="A6" s="148">
        <v>5</v>
      </c>
      <c r="B6" s="150" t="s">
        <v>1172</v>
      </c>
      <c r="C6" s="149" t="s">
        <v>568</v>
      </c>
      <c r="D6" s="149" t="s">
        <v>780</v>
      </c>
      <c r="E6" s="149"/>
      <c r="F6" s="149"/>
      <c r="K6" s="80">
        <v>5</v>
      </c>
      <c r="L6" s="81" t="s">
        <v>595</v>
      </c>
      <c r="M6" s="58" t="s">
        <v>570</v>
      </c>
      <c r="N6" s="72" t="s">
        <v>568</v>
      </c>
      <c r="O6" s="60">
        <v>43596</v>
      </c>
      <c r="P6" s="58">
        <v>164</v>
      </c>
      <c r="R6" s="58">
        <v>12</v>
      </c>
      <c r="S6" s="59" t="s">
        <v>583</v>
      </c>
      <c r="T6" s="58" t="s">
        <v>584</v>
      </c>
      <c r="U6" s="58" t="s">
        <v>568</v>
      </c>
      <c r="V6" s="58"/>
      <c r="W6" s="58"/>
      <c r="X6" s="58">
        <v>10</v>
      </c>
      <c r="Y6" s="59" t="s">
        <v>646</v>
      </c>
      <c r="Z6" s="58" t="s">
        <v>570</v>
      </c>
      <c r="AA6" s="58" t="s">
        <v>571</v>
      </c>
      <c r="AB6" s="148">
        <v>5</v>
      </c>
      <c r="AC6" s="149"/>
      <c r="AD6" s="150" t="s">
        <v>1172</v>
      </c>
      <c r="AE6" s="149" t="s">
        <v>568</v>
      </c>
      <c r="AF6" s="149" t="s">
        <v>780</v>
      </c>
      <c r="AG6" s="149"/>
      <c r="AH6" s="149"/>
    </row>
    <row r="7" spans="1:34" ht="28.9" thickBot="1">
      <c r="A7" s="148">
        <v>6</v>
      </c>
      <c r="B7" s="150" t="s">
        <v>1173</v>
      </c>
      <c r="C7" s="149" t="s">
        <v>571</v>
      </c>
      <c r="D7" s="149"/>
      <c r="E7" s="149" t="s">
        <v>1174</v>
      </c>
      <c r="F7" s="149"/>
      <c r="K7" s="80">
        <v>7</v>
      </c>
      <c r="L7" s="81" t="s">
        <v>614</v>
      </c>
      <c r="M7" s="58" t="s">
        <v>615</v>
      </c>
      <c r="N7" s="72" t="s">
        <v>569</v>
      </c>
      <c r="O7" s="60">
        <v>43595</v>
      </c>
      <c r="P7" s="58">
        <v>158</v>
      </c>
      <c r="R7" s="58">
        <v>14</v>
      </c>
      <c r="S7" s="59" t="s">
        <v>585</v>
      </c>
      <c r="T7" s="58" t="s">
        <v>586</v>
      </c>
      <c r="U7" s="58" t="s">
        <v>568</v>
      </c>
      <c r="V7" s="62">
        <v>36678</v>
      </c>
      <c r="W7" s="58" t="s">
        <v>129</v>
      </c>
      <c r="X7" s="58">
        <v>12</v>
      </c>
      <c r="Y7" s="59" t="s">
        <v>647</v>
      </c>
      <c r="Z7" s="58" t="s">
        <v>648</v>
      </c>
      <c r="AA7" s="58" t="s">
        <v>568</v>
      </c>
      <c r="AB7" s="148">
        <v>6</v>
      </c>
      <c r="AC7" s="149"/>
      <c r="AD7" s="150" t="s">
        <v>1173</v>
      </c>
      <c r="AE7" s="149" t="s">
        <v>571</v>
      </c>
      <c r="AF7" s="149"/>
      <c r="AG7" s="149" t="s">
        <v>1174</v>
      </c>
      <c r="AH7" s="149"/>
    </row>
    <row r="8" spans="1:34" ht="43.15" thickBot="1">
      <c r="A8" s="154">
        <v>7</v>
      </c>
      <c r="B8" s="150" t="s">
        <v>614</v>
      </c>
      <c r="C8" s="149" t="s">
        <v>567</v>
      </c>
      <c r="D8" s="149" t="s">
        <v>615</v>
      </c>
      <c r="E8" s="149" t="s">
        <v>1175</v>
      </c>
      <c r="F8" s="149"/>
      <c r="K8" s="80">
        <v>8</v>
      </c>
      <c r="L8" s="81" t="s">
        <v>616</v>
      </c>
      <c r="M8" s="58" t="s">
        <v>617</v>
      </c>
      <c r="N8" s="72" t="s">
        <v>567</v>
      </c>
      <c r="O8" s="60">
        <v>43592</v>
      </c>
      <c r="P8" s="58">
        <v>128</v>
      </c>
      <c r="R8" s="58">
        <v>15</v>
      </c>
      <c r="S8" s="59" t="s">
        <v>587</v>
      </c>
      <c r="T8" s="58"/>
      <c r="U8" s="58" t="s">
        <v>569</v>
      </c>
      <c r="V8" s="58"/>
      <c r="W8" s="58"/>
      <c r="X8" s="58">
        <v>15</v>
      </c>
      <c r="Y8" s="59" t="s">
        <v>649</v>
      </c>
      <c r="Z8" s="58" t="s">
        <v>576</v>
      </c>
      <c r="AA8" s="58" t="s">
        <v>567</v>
      </c>
      <c r="AB8" s="148">
        <v>7</v>
      </c>
      <c r="AC8" s="149"/>
      <c r="AD8" s="150" t="s">
        <v>614</v>
      </c>
      <c r="AE8" s="149" t="s">
        <v>567</v>
      </c>
      <c r="AF8" s="149" t="s">
        <v>615</v>
      </c>
      <c r="AG8" s="149" t="s">
        <v>1175</v>
      </c>
      <c r="AH8" s="149"/>
    </row>
    <row r="9" spans="1:34" ht="28.9" thickBot="1">
      <c r="A9" s="154">
        <v>8</v>
      </c>
      <c r="B9" s="150" t="s">
        <v>1176</v>
      </c>
      <c r="C9" s="149" t="s">
        <v>571</v>
      </c>
      <c r="D9" s="149" t="s">
        <v>617</v>
      </c>
      <c r="E9" s="149" t="s">
        <v>1174</v>
      </c>
      <c r="F9" s="149"/>
      <c r="K9" s="80">
        <v>10</v>
      </c>
      <c r="L9" s="81" t="s">
        <v>618</v>
      </c>
      <c r="M9" s="58" t="s">
        <v>572</v>
      </c>
      <c r="N9" s="72" t="s">
        <v>567</v>
      </c>
      <c r="O9" s="60">
        <v>43591</v>
      </c>
      <c r="P9" s="58">
        <v>147</v>
      </c>
      <c r="R9" s="58">
        <v>18</v>
      </c>
      <c r="S9" s="59" t="s">
        <v>588</v>
      </c>
      <c r="T9" s="58"/>
      <c r="U9" s="58" t="s">
        <v>567</v>
      </c>
      <c r="V9" s="58"/>
      <c r="W9" s="58"/>
      <c r="X9" s="63">
        <v>16</v>
      </c>
      <c r="Y9" s="65" t="s">
        <v>581</v>
      </c>
      <c r="Z9" s="63" t="s">
        <v>582</v>
      </c>
      <c r="AA9" s="63" t="s">
        <v>571</v>
      </c>
      <c r="AB9" s="148">
        <v>8</v>
      </c>
      <c r="AC9" s="149"/>
      <c r="AD9" s="150" t="s">
        <v>1176</v>
      </c>
      <c r="AE9" s="149" t="s">
        <v>571</v>
      </c>
      <c r="AF9" s="149" t="s">
        <v>617</v>
      </c>
      <c r="AG9" s="149" t="s">
        <v>1174</v>
      </c>
      <c r="AH9" s="149"/>
    </row>
    <row r="10" spans="1:34" ht="43.15" thickBot="1">
      <c r="A10" s="154">
        <v>10</v>
      </c>
      <c r="B10" s="150" t="s">
        <v>618</v>
      </c>
      <c r="C10" s="149" t="s">
        <v>571</v>
      </c>
      <c r="D10" s="149" t="s">
        <v>572</v>
      </c>
      <c r="E10" s="149" t="s">
        <v>1177</v>
      </c>
      <c r="F10" s="149"/>
      <c r="K10" s="80">
        <v>13</v>
      </c>
      <c r="L10" s="81" t="s">
        <v>599</v>
      </c>
      <c r="M10" s="58" t="s">
        <v>619</v>
      </c>
      <c r="N10" s="72" t="s">
        <v>568</v>
      </c>
      <c r="O10" s="60">
        <v>43595</v>
      </c>
      <c r="P10" s="58">
        <v>164</v>
      </c>
      <c r="R10" s="58">
        <v>19</v>
      </c>
      <c r="S10" s="59" t="s">
        <v>589</v>
      </c>
      <c r="T10" s="58"/>
      <c r="U10" s="58" t="s">
        <v>571</v>
      </c>
      <c r="V10" s="58"/>
      <c r="W10" s="58"/>
      <c r="X10" s="58">
        <v>20</v>
      </c>
      <c r="Y10" s="59" t="s">
        <v>650</v>
      </c>
      <c r="Z10" s="58" t="s">
        <v>651</v>
      </c>
      <c r="AA10" s="58" t="s">
        <v>568</v>
      </c>
      <c r="AB10" s="148">
        <v>10</v>
      </c>
      <c r="AC10" s="149"/>
      <c r="AD10" s="150" t="s">
        <v>618</v>
      </c>
      <c r="AE10" s="149" t="s">
        <v>571</v>
      </c>
      <c r="AF10" s="149" t="s">
        <v>572</v>
      </c>
      <c r="AG10" s="149" t="s">
        <v>1177</v>
      </c>
      <c r="AH10" s="149"/>
    </row>
    <row r="11" spans="1:34" ht="28.9" thickBot="1">
      <c r="A11" s="148">
        <v>11</v>
      </c>
      <c r="B11" s="150" t="s">
        <v>1178</v>
      </c>
      <c r="C11" s="149" t="s">
        <v>571</v>
      </c>
      <c r="D11" s="149" t="s">
        <v>1169</v>
      </c>
      <c r="E11" s="149" t="s">
        <v>1171</v>
      </c>
      <c r="F11" s="149">
        <v>0</v>
      </c>
      <c r="K11" s="80">
        <v>14</v>
      </c>
      <c r="L11" s="81" t="s">
        <v>620</v>
      </c>
      <c r="M11" s="58" t="s">
        <v>621</v>
      </c>
      <c r="N11" s="72" t="s">
        <v>567</v>
      </c>
      <c r="O11" s="60">
        <v>43595</v>
      </c>
      <c r="P11" s="58">
        <v>209</v>
      </c>
      <c r="R11" s="58">
        <v>20</v>
      </c>
      <c r="S11" s="59" t="s">
        <v>590</v>
      </c>
      <c r="T11" s="58" t="s">
        <v>570</v>
      </c>
      <c r="U11" s="58" t="s">
        <v>568</v>
      </c>
      <c r="V11" s="60">
        <v>43595</v>
      </c>
      <c r="W11" s="58">
        <v>160</v>
      </c>
      <c r="X11" s="58">
        <v>28</v>
      </c>
      <c r="Y11" s="59" t="s">
        <v>592</v>
      </c>
      <c r="Z11" s="58" t="s">
        <v>565</v>
      </c>
      <c r="AA11" s="58" t="s">
        <v>571</v>
      </c>
      <c r="AB11" s="148">
        <v>11</v>
      </c>
      <c r="AC11" s="149"/>
      <c r="AD11" s="150" t="s">
        <v>1178</v>
      </c>
      <c r="AE11" s="149" t="s">
        <v>571</v>
      </c>
      <c r="AF11" s="149" t="s">
        <v>1169</v>
      </c>
      <c r="AG11" s="149" t="s">
        <v>1171</v>
      </c>
      <c r="AH11" s="149">
        <v>0</v>
      </c>
    </row>
    <row r="12" spans="1:34" ht="28.9" thickBot="1">
      <c r="A12" s="148">
        <v>12</v>
      </c>
      <c r="B12" s="150" t="s">
        <v>1179</v>
      </c>
      <c r="C12" s="149" t="s">
        <v>567</v>
      </c>
      <c r="D12" s="149" t="s">
        <v>680</v>
      </c>
      <c r="E12" s="149"/>
      <c r="F12" s="149"/>
      <c r="K12" s="80">
        <v>15</v>
      </c>
      <c r="L12" s="81" t="s">
        <v>622</v>
      </c>
      <c r="M12" s="58" t="s">
        <v>623</v>
      </c>
      <c r="N12" s="72" t="s">
        <v>567</v>
      </c>
      <c r="O12" s="60">
        <v>43596</v>
      </c>
      <c r="P12" s="58">
        <v>270</v>
      </c>
      <c r="R12" s="58">
        <v>21</v>
      </c>
      <c r="S12" s="59" t="s">
        <v>591</v>
      </c>
      <c r="T12" s="58"/>
      <c r="U12" s="58" t="s">
        <v>568</v>
      </c>
      <c r="V12" s="58"/>
      <c r="W12" s="58"/>
      <c r="X12" s="58">
        <v>39</v>
      </c>
      <c r="Y12" s="59" t="s">
        <v>593</v>
      </c>
      <c r="Z12" s="58" t="s">
        <v>584</v>
      </c>
      <c r="AA12" s="58" t="s">
        <v>571</v>
      </c>
      <c r="AB12" s="148">
        <v>12</v>
      </c>
      <c r="AC12" s="149"/>
      <c r="AD12" s="150" t="s">
        <v>1179</v>
      </c>
      <c r="AE12" s="149" t="s">
        <v>567</v>
      </c>
      <c r="AF12" s="149" t="s">
        <v>680</v>
      </c>
      <c r="AG12" s="149"/>
      <c r="AH12" s="149"/>
    </row>
    <row r="13" spans="1:34" ht="28.9" thickBot="1">
      <c r="A13" s="148">
        <v>14</v>
      </c>
      <c r="B13" s="150" t="s">
        <v>1180</v>
      </c>
      <c r="C13" s="149" t="s">
        <v>571</v>
      </c>
      <c r="D13" s="149" t="s">
        <v>780</v>
      </c>
      <c r="E13" s="149"/>
      <c r="F13" s="149"/>
      <c r="K13" s="80">
        <v>19</v>
      </c>
      <c r="L13" s="82" t="s">
        <v>589</v>
      </c>
      <c r="M13" s="58" t="s">
        <v>624</v>
      </c>
      <c r="N13" s="72" t="s">
        <v>568</v>
      </c>
      <c r="O13" s="60">
        <v>43617</v>
      </c>
      <c r="P13" s="58">
        <v>175</v>
      </c>
      <c r="R13" s="58">
        <v>28</v>
      </c>
      <c r="S13" s="59" t="s">
        <v>592</v>
      </c>
      <c r="T13" s="58" t="s">
        <v>565</v>
      </c>
      <c r="U13" s="58" t="s">
        <v>568</v>
      </c>
      <c r="V13" s="58"/>
      <c r="W13" s="58"/>
      <c r="X13" s="58">
        <v>40</v>
      </c>
      <c r="Y13" s="59" t="s">
        <v>652</v>
      </c>
      <c r="Z13" s="58" t="s">
        <v>633</v>
      </c>
      <c r="AA13" s="58" t="s">
        <v>571</v>
      </c>
      <c r="AB13" s="148">
        <v>14</v>
      </c>
      <c r="AC13" s="149"/>
      <c r="AD13" s="150" t="s">
        <v>1180</v>
      </c>
      <c r="AE13" s="149" t="s">
        <v>571</v>
      </c>
      <c r="AF13" s="149" t="s">
        <v>780</v>
      </c>
      <c r="AG13" s="149"/>
      <c r="AH13" s="149"/>
    </row>
    <row r="14" spans="1:34" ht="28.9" thickBot="1">
      <c r="A14" s="148">
        <v>17</v>
      </c>
      <c r="B14" s="150" t="s">
        <v>1181</v>
      </c>
      <c r="C14" s="149" t="s">
        <v>567</v>
      </c>
      <c r="D14" s="149" t="s">
        <v>780</v>
      </c>
      <c r="E14" s="149"/>
      <c r="F14" s="149"/>
      <c r="K14" s="80">
        <v>20</v>
      </c>
      <c r="L14" s="81" t="s">
        <v>625</v>
      </c>
      <c r="M14" s="58" t="s">
        <v>626</v>
      </c>
      <c r="N14" s="72" t="s">
        <v>567</v>
      </c>
      <c r="O14" s="60">
        <v>43594</v>
      </c>
      <c r="P14" s="58">
        <v>203</v>
      </c>
      <c r="R14" s="58">
        <v>28</v>
      </c>
      <c r="S14" s="59" t="s">
        <v>593</v>
      </c>
      <c r="T14" s="58" t="s">
        <v>584</v>
      </c>
      <c r="U14" s="58" t="s">
        <v>568</v>
      </c>
      <c r="V14" s="58"/>
      <c r="W14" s="58"/>
      <c r="X14" s="58">
        <v>41</v>
      </c>
      <c r="Y14" s="59" t="s">
        <v>653</v>
      </c>
      <c r="Z14" s="58" t="s">
        <v>654</v>
      </c>
      <c r="AA14" s="58" t="s">
        <v>567</v>
      </c>
      <c r="AB14" s="148">
        <v>17</v>
      </c>
      <c r="AC14" s="149"/>
      <c r="AD14" s="150" t="s">
        <v>1181</v>
      </c>
      <c r="AE14" s="149" t="s">
        <v>567</v>
      </c>
      <c r="AF14" s="149" t="s">
        <v>780</v>
      </c>
      <c r="AG14" s="149"/>
      <c r="AH14" s="149"/>
    </row>
    <row r="15" spans="1:34" ht="28.9" thickBot="1">
      <c r="A15" s="148">
        <v>19</v>
      </c>
      <c r="B15" s="150" t="s">
        <v>1182</v>
      </c>
      <c r="C15" s="149" t="s">
        <v>568</v>
      </c>
      <c r="D15" s="149" t="s">
        <v>1183</v>
      </c>
      <c r="E15" s="149" t="s">
        <v>1175</v>
      </c>
      <c r="F15" s="149"/>
      <c r="K15" s="80">
        <v>22</v>
      </c>
      <c r="L15" s="81" t="s">
        <v>627</v>
      </c>
      <c r="M15" s="58" t="s">
        <v>617</v>
      </c>
      <c r="N15" s="72" t="s">
        <v>568</v>
      </c>
      <c r="O15" s="58"/>
      <c r="P15" s="58"/>
      <c r="R15" s="58">
        <v>30</v>
      </c>
      <c r="S15" s="59" t="s">
        <v>594</v>
      </c>
      <c r="T15" s="58"/>
      <c r="U15" s="58" t="s">
        <v>567</v>
      </c>
      <c r="V15" s="58"/>
      <c r="W15" s="58"/>
      <c r="X15" s="58">
        <v>42</v>
      </c>
      <c r="Y15" s="59" t="s">
        <v>655</v>
      </c>
      <c r="Z15" s="58" t="s">
        <v>576</v>
      </c>
      <c r="AA15" s="58" t="s">
        <v>569</v>
      </c>
      <c r="AB15" s="148">
        <v>19</v>
      </c>
      <c r="AC15" s="149"/>
      <c r="AD15" s="150" t="s">
        <v>1182</v>
      </c>
      <c r="AE15" s="149" t="s">
        <v>568</v>
      </c>
      <c r="AF15" s="149" t="s">
        <v>1183</v>
      </c>
      <c r="AG15" s="149" t="s">
        <v>1175</v>
      </c>
      <c r="AH15" s="149"/>
    </row>
    <row r="16" spans="1:34" ht="28.9" thickBot="1">
      <c r="A16" s="148">
        <v>21</v>
      </c>
      <c r="B16" s="150" t="s">
        <v>1184</v>
      </c>
      <c r="C16" s="149" t="s">
        <v>571</v>
      </c>
      <c r="D16" s="149" t="s">
        <v>780</v>
      </c>
      <c r="E16" s="149" t="s">
        <v>1175</v>
      </c>
      <c r="F16" s="149"/>
      <c r="K16" s="80">
        <v>29</v>
      </c>
      <c r="L16" s="81" t="s">
        <v>628</v>
      </c>
      <c r="M16" s="58"/>
      <c r="N16" s="72" t="s">
        <v>569</v>
      </c>
      <c r="O16" s="60">
        <v>43617</v>
      </c>
      <c r="P16" s="58">
        <v>146</v>
      </c>
      <c r="R16" s="58">
        <v>32</v>
      </c>
      <c r="S16" s="59" t="s">
        <v>595</v>
      </c>
      <c r="T16" s="58"/>
      <c r="U16" s="58" t="s">
        <v>571</v>
      </c>
      <c r="V16" s="58"/>
      <c r="W16" s="58"/>
      <c r="X16" s="58">
        <v>44</v>
      </c>
      <c r="Y16" s="59" t="s">
        <v>656</v>
      </c>
      <c r="Z16" s="58" t="s">
        <v>657</v>
      </c>
      <c r="AA16" s="58" t="s">
        <v>568</v>
      </c>
      <c r="AB16" s="148">
        <v>21</v>
      </c>
      <c r="AC16" s="149"/>
      <c r="AD16" s="150" t="s">
        <v>1184</v>
      </c>
      <c r="AE16" s="149" t="s">
        <v>571</v>
      </c>
      <c r="AF16" s="149" t="s">
        <v>780</v>
      </c>
      <c r="AG16" s="149" t="s">
        <v>1175</v>
      </c>
      <c r="AH16" s="149"/>
    </row>
    <row r="17" spans="1:34" ht="43.15" thickBot="1">
      <c r="A17" s="148">
        <v>22</v>
      </c>
      <c r="B17" s="150" t="s">
        <v>1185</v>
      </c>
      <c r="C17" s="149" t="s">
        <v>569</v>
      </c>
      <c r="D17" s="149" t="s">
        <v>586</v>
      </c>
      <c r="E17" s="149"/>
      <c r="F17" s="149"/>
      <c r="K17" s="80">
        <v>30</v>
      </c>
      <c r="L17" s="81" t="s">
        <v>629</v>
      </c>
      <c r="M17" s="58" t="s">
        <v>630</v>
      </c>
      <c r="N17" s="72" t="s">
        <v>568</v>
      </c>
      <c r="O17" s="60">
        <v>43619</v>
      </c>
      <c r="P17" s="58">
        <v>211</v>
      </c>
      <c r="R17" s="58">
        <v>33</v>
      </c>
      <c r="S17" s="59" t="s">
        <v>596</v>
      </c>
      <c r="T17" s="58"/>
      <c r="U17" s="58" t="s">
        <v>567</v>
      </c>
      <c r="V17" s="58"/>
      <c r="W17" s="58"/>
      <c r="X17" s="58">
        <v>45</v>
      </c>
      <c r="Y17" s="59" t="s">
        <v>658</v>
      </c>
      <c r="Z17" s="58" t="s">
        <v>659</v>
      </c>
      <c r="AA17" s="58" t="s">
        <v>568</v>
      </c>
      <c r="AB17" s="148">
        <v>22</v>
      </c>
      <c r="AC17" s="149"/>
      <c r="AD17" s="150" t="s">
        <v>1185</v>
      </c>
      <c r="AE17" s="149" t="s">
        <v>569</v>
      </c>
      <c r="AF17" s="149" t="s">
        <v>586</v>
      </c>
      <c r="AG17" s="149"/>
      <c r="AH17" s="149"/>
    </row>
    <row r="18" spans="1:34" ht="28.9" thickBot="1">
      <c r="A18" s="154">
        <v>27</v>
      </c>
      <c r="B18" s="150" t="s">
        <v>594</v>
      </c>
      <c r="C18" s="149" t="s">
        <v>568</v>
      </c>
      <c r="D18" s="149" t="s">
        <v>780</v>
      </c>
      <c r="E18" s="149"/>
      <c r="F18" s="149">
        <v>0</v>
      </c>
      <c r="K18" s="80">
        <v>32</v>
      </c>
      <c r="L18" s="81" t="s">
        <v>631</v>
      </c>
      <c r="M18" s="58"/>
      <c r="N18" s="72" t="s">
        <v>566</v>
      </c>
      <c r="O18" s="58"/>
      <c r="P18" s="58"/>
      <c r="R18" s="58">
        <v>40</v>
      </c>
      <c r="S18" s="59" t="s">
        <v>597</v>
      </c>
      <c r="T18" s="58"/>
      <c r="U18" s="58" t="s">
        <v>568</v>
      </c>
      <c r="V18" s="58"/>
      <c r="W18" s="58"/>
      <c r="X18" s="58">
        <v>48</v>
      </c>
      <c r="Y18" s="59" t="s">
        <v>660</v>
      </c>
      <c r="Z18" s="58"/>
      <c r="AA18" s="58" t="s">
        <v>567</v>
      </c>
      <c r="AB18" s="148">
        <v>27</v>
      </c>
      <c r="AC18" s="149"/>
      <c r="AD18" s="150" t="s">
        <v>594</v>
      </c>
      <c r="AE18" s="149" t="s">
        <v>568</v>
      </c>
      <c r="AF18" s="149" t="s">
        <v>780</v>
      </c>
      <c r="AG18" s="149"/>
      <c r="AH18" s="149">
        <v>0</v>
      </c>
    </row>
    <row r="19" spans="1:34" ht="28.9" thickBot="1">
      <c r="A19" s="148">
        <v>29</v>
      </c>
      <c r="B19" s="150" t="s">
        <v>1186</v>
      </c>
      <c r="C19" s="149" t="s">
        <v>567</v>
      </c>
      <c r="D19" s="149" t="s">
        <v>780</v>
      </c>
      <c r="E19" s="149"/>
      <c r="F19" s="149"/>
      <c r="K19" s="80">
        <v>33</v>
      </c>
      <c r="L19" s="81" t="s">
        <v>607</v>
      </c>
      <c r="M19" s="58" t="s">
        <v>632</v>
      </c>
      <c r="N19" s="72" t="s">
        <v>567</v>
      </c>
      <c r="O19" s="60">
        <v>43596</v>
      </c>
      <c r="P19" s="58">
        <v>230</v>
      </c>
      <c r="R19" s="58">
        <v>42</v>
      </c>
      <c r="S19" s="59" t="s">
        <v>598</v>
      </c>
      <c r="T19" s="58"/>
      <c r="U19" s="58" t="s">
        <v>568</v>
      </c>
      <c r="V19" s="58"/>
      <c r="W19" s="58"/>
      <c r="X19" s="58">
        <v>62</v>
      </c>
      <c r="Y19" s="59" t="s">
        <v>661</v>
      </c>
      <c r="Z19" s="58"/>
      <c r="AA19" s="58" t="s">
        <v>569</v>
      </c>
      <c r="AB19" s="148">
        <v>29</v>
      </c>
      <c r="AC19" s="149"/>
      <c r="AD19" s="150" t="s">
        <v>1186</v>
      </c>
      <c r="AE19" s="149" t="s">
        <v>567</v>
      </c>
      <c r="AF19" s="149" t="s">
        <v>780</v>
      </c>
      <c r="AG19" s="149"/>
      <c r="AH19" s="149"/>
    </row>
    <row r="20" spans="1:34" ht="28.9" thickBot="1">
      <c r="A20" s="148">
        <v>41</v>
      </c>
      <c r="B20" s="150" t="s">
        <v>1187</v>
      </c>
      <c r="C20" s="149" t="s">
        <v>571</v>
      </c>
      <c r="D20" s="149" t="s">
        <v>673</v>
      </c>
      <c r="E20" s="149"/>
      <c r="F20" s="149"/>
      <c r="K20" s="80">
        <v>37</v>
      </c>
      <c r="L20" s="82" t="s">
        <v>594</v>
      </c>
      <c r="M20" s="58" t="s">
        <v>633</v>
      </c>
      <c r="N20" s="72" t="s">
        <v>568</v>
      </c>
      <c r="O20" s="60">
        <v>43595</v>
      </c>
      <c r="P20" s="58">
        <v>124</v>
      </c>
      <c r="R20" s="58">
        <v>45</v>
      </c>
      <c r="S20" s="59" t="s">
        <v>599</v>
      </c>
      <c r="T20" s="58"/>
      <c r="U20" s="58" t="s">
        <v>571</v>
      </c>
      <c r="V20" s="58"/>
      <c r="W20" s="58"/>
      <c r="X20" s="58">
        <v>64</v>
      </c>
      <c r="Y20" s="59" t="s">
        <v>602</v>
      </c>
      <c r="Z20" s="58"/>
      <c r="AA20" s="58" t="s">
        <v>566</v>
      </c>
      <c r="AB20" s="148">
        <v>41</v>
      </c>
      <c r="AC20" s="149"/>
      <c r="AD20" s="150" t="s">
        <v>1187</v>
      </c>
      <c r="AE20" s="149" t="s">
        <v>571</v>
      </c>
      <c r="AF20" s="149" t="s">
        <v>673</v>
      </c>
      <c r="AG20" s="149"/>
      <c r="AH20" s="149"/>
    </row>
    <row r="21" spans="1:34" ht="28.9" thickBot="1">
      <c r="A21" s="148">
        <v>44</v>
      </c>
      <c r="B21" s="150" t="s">
        <v>1188</v>
      </c>
      <c r="C21" s="149" t="s">
        <v>567</v>
      </c>
      <c r="D21" s="149" t="s">
        <v>1189</v>
      </c>
      <c r="E21" s="149"/>
      <c r="F21" s="149"/>
      <c r="K21" s="80">
        <v>40</v>
      </c>
      <c r="L21" s="81" t="s">
        <v>634</v>
      </c>
      <c r="M21" s="58"/>
      <c r="N21" s="72" t="s">
        <v>568</v>
      </c>
      <c r="O21" s="58"/>
      <c r="P21" s="58"/>
      <c r="R21" s="58">
        <v>48</v>
      </c>
      <c r="S21" s="59" t="s">
        <v>600</v>
      </c>
      <c r="T21" s="58"/>
      <c r="U21" s="58" t="s">
        <v>568</v>
      </c>
      <c r="V21" s="58"/>
      <c r="W21" s="58"/>
      <c r="X21" s="58">
        <v>66</v>
      </c>
      <c r="Y21" s="59" t="s">
        <v>604</v>
      </c>
      <c r="Z21" s="58" t="s">
        <v>605</v>
      </c>
      <c r="AA21" s="58" t="s">
        <v>571</v>
      </c>
      <c r="AB21" s="148">
        <v>44</v>
      </c>
      <c r="AC21" s="149"/>
      <c r="AD21" s="150" t="s">
        <v>1188</v>
      </c>
      <c r="AE21" s="149" t="s">
        <v>567</v>
      </c>
      <c r="AF21" s="149" t="s">
        <v>1189</v>
      </c>
      <c r="AG21" s="149"/>
      <c r="AH21" s="149"/>
    </row>
    <row r="22" spans="1:34" ht="28.9" thickBot="1">
      <c r="A22" s="148">
        <v>50</v>
      </c>
      <c r="B22" s="150" t="s">
        <v>1190</v>
      </c>
      <c r="C22" s="149" t="s">
        <v>568</v>
      </c>
      <c r="D22" s="149" t="s">
        <v>640</v>
      </c>
      <c r="E22" s="149" t="s">
        <v>1170</v>
      </c>
      <c r="F22" s="149"/>
      <c r="K22" s="80">
        <v>56</v>
      </c>
      <c r="L22" s="81" t="s">
        <v>635</v>
      </c>
      <c r="M22" s="58" t="s">
        <v>636</v>
      </c>
      <c r="N22" s="72" t="s">
        <v>567</v>
      </c>
      <c r="O22" s="60">
        <v>43596</v>
      </c>
      <c r="P22" s="58">
        <v>205</v>
      </c>
      <c r="R22" s="58">
        <v>51</v>
      </c>
      <c r="S22" s="59" t="s">
        <v>601</v>
      </c>
      <c r="T22" s="58"/>
      <c r="U22" s="58" t="s">
        <v>571</v>
      </c>
      <c r="V22" s="58"/>
      <c r="W22" s="58"/>
      <c r="X22" s="58">
        <v>70</v>
      </c>
      <c r="Y22" s="59" t="s">
        <v>585</v>
      </c>
      <c r="Z22" s="58" t="s">
        <v>662</v>
      </c>
      <c r="AA22" s="58" t="s">
        <v>571</v>
      </c>
      <c r="AB22" s="148">
        <v>50</v>
      </c>
      <c r="AC22" s="149"/>
      <c r="AD22" s="150" t="s">
        <v>1190</v>
      </c>
      <c r="AE22" s="149" t="s">
        <v>568</v>
      </c>
      <c r="AF22" s="149" t="s">
        <v>640</v>
      </c>
      <c r="AG22" s="149" t="s">
        <v>1170</v>
      </c>
      <c r="AH22" s="149"/>
    </row>
    <row r="23" spans="1:34" ht="28.9" thickBot="1">
      <c r="A23" s="148">
        <v>52</v>
      </c>
      <c r="B23" s="150" t="s">
        <v>1191</v>
      </c>
      <c r="C23" s="149" t="s">
        <v>567</v>
      </c>
      <c r="D23" s="149" t="s">
        <v>640</v>
      </c>
      <c r="E23" s="149" t="s">
        <v>1192</v>
      </c>
      <c r="F23" s="149"/>
      <c r="K23" s="80">
        <v>57</v>
      </c>
      <c r="L23" s="81" t="s">
        <v>637</v>
      </c>
      <c r="M23" s="58" t="s">
        <v>638</v>
      </c>
      <c r="N23" s="72" t="s">
        <v>571</v>
      </c>
      <c r="O23" s="60">
        <v>43594</v>
      </c>
      <c r="P23" s="58">
        <v>227</v>
      </c>
      <c r="R23" s="58">
        <v>55</v>
      </c>
      <c r="S23" s="59" t="s">
        <v>602</v>
      </c>
      <c r="T23" s="58"/>
      <c r="U23" s="58" t="s">
        <v>569</v>
      </c>
      <c r="V23" s="58"/>
      <c r="W23" s="58"/>
      <c r="X23" s="58">
        <v>71</v>
      </c>
      <c r="Y23" s="59" t="s">
        <v>606</v>
      </c>
      <c r="Z23" s="58" t="s">
        <v>573</v>
      </c>
      <c r="AA23" s="58" t="s">
        <v>571</v>
      </c>
      <c r="AB23" s="148">
        <v>52</v>
      </c>
      <c r="AC23" s="149"/>
      <c r="AD23" s="150" t="s">
        <v>1191</v>
      </c>
      <c r="AE23" s="149" t="s">
        <v>567</v>
      </c>
      <c r="AF23" s="149" t="s">
        <v>640</v>
      </c>
      <c r="AG23" s="149" t="s">
        <v>1192</v>
      </c>
      <c r="AH23" s="149"/>
    </row>
    <row r="24" spans="1:34" ht="28.9" thickBot="1">
      <c r="A24" s="148">
        <v>53</v>
      </c>
      <c r="B24" s="150" t="s">
        <v>1193</v>
      </c>
      <c r="C24" s="149" t="s">
        <v>569</v>
      </c>
      <c r="D24" s="149" t="s">
        <v>640</v>
      </c>
      <c r="E24" s="149"/>
      <c r="F24" s="149"/>
      <c r="K24" s="79"/>
      <c r="L24" s="73"/>
      <c r="M24" s="70"/>
      <c r="N24" s="72"/>
      <c r="O24" s="60"/>
      <c r="P24" s="70"/>
      <c r="R24" s="58">
        <v>61</v>
      </c>
      <c r="S24" s="59" t="s">
        <v>603</v>
      </c>
      <c r="T24" s="58"/>
      <c r="U24" s="58" t="s">
        <v>571</v>
      </c>
      <c r="V24" s="58"/>
      <c r="W24" s="58"/>
      <c r="X24" s="58">
        <v>77</v>
      </c>
      <c r="Y24" s="59" t="s">
        <v>663</v>
      </c>
      <c r="Z24" s="58" t="s">
        <v>664</v>
      </c>
      <c r="AA24" s="58" t="s">
        <v>569</v>
      </c>
      <c r="AB24" s="148">
        <v>53</v>
      </c>
      <c r="AC24" s="149"/>
      <c r="AD24" s="150" t="s">
        <v>1193</v>
      </c>
      <c r="AE24" s="149" t="s">
        <v>569</v>
      </c>
      <c r="AF24" s="149" t="s">
        <v>640</v>
      </c>
      <c r="AG24" s="149"/>
      <c r="AH24" s="149"/>
    </row>
    <row r="25" spans="1:34" ht="28.9" thickBot="1">
      <c r="A25" s="154">
        <v>56</v>
      </c>
      <c r="B25" s="150" t="s">
        <v>635</v>
      </c>
      <c r="C25" s="149" t="s">
        <v>568</v>
      </c>
      <c r="D25" s="149" t="s">
        <v>1194</v>
      </c>
      <c r="E25" s="149" t="s">
        <v>1195</v>
      </c>
      <c r="F25" s="149"/>
      <c r="K25" s="76">
        <v>69</v>
      </c>
      <c r="L25" s="65" t="s">
        <v>639</v>
      </c>
      <c r="M25" s="58" t="s">
        <v>640</v>
      </c>
      <c r="N25" s="72" t="s">
        <v>568</v>
      </c>
      <c r="O25" s="58"/>
      <c r="P25" s="58"/>
      <c r="R25" s="58">
        <v>66</v>
      </c>
      <c r="S25" s="59" t="s">
        <v>604</v>
      </c>
      <c r="T25" s="58" t="s">
        <v>605</v>
      </c>
      <c r="U25" s="58" t="s">
        <v>568</v>
      </c>
      <c r="V25" s="58"/>
      <c r="W25" s="58"/>
      <c r="X25" s="58">
        <v>78</v>
      </c>
      <c r="Y25" s="59" t="s">
        <v>665</v>
      </c>
      <c r="Z25" s="58" t="s">
        <v>666</v>
      </c>
      <c r="AA25" s="58" t="s">
        <v>571</v>
      </c>
      <c r="AB25" s="148">
        <v>56</v>
      </c>
      <c r="AC25" s="149"/>
      <c r="AD25" s="150" t="s">
        <v>635</v>
      </c>
      <c r="AE25" s="149" t="s">
        <v>568</v>
      </c>
      <c r="AF25" s="149" t="s">
        <v>1194</v>
      </c>
      <c r="AG25" s="149" t="s">
        <v>1195</v>
      </c>
      <c r="AH25" s="149"/>
    </row>
    <row r="26" spans="1:34" ht="28.9" thickBot="1">
      <c r="A26" s="154">
        <v>57</v>
      </c>
      <c r="B26" s="150" t="s">
        <v>637</v>
      </c>
      <c r="C26" s="149" t="s">
        <v>568</v>
      </c>
      <c r="D26" s="149" t="s">
        <v>638</v>
      </c>
      <c r="E26" s="149" t="s">
        <v>1171</v>
      </c>
      <c r="F26" s="149"/>
      <c r="K26" s="76">
        <v>72</v>
      </c>
      <c r="L26" s="59" t="s">
        <v>641</v>
      </c>
      <c r="M26" s="58" t="s">
        <v>638</v>
      </c>
      <c r="N26" s="72" t="s">
        <v>567</v>
      </c>
      <c r="O26" s="60">
        <v>43617</v>
      </c>
      <c r="P26" s="58">
        <v>225</v>
      </c>
      <c r="R26" s="58">
        <v>71</v>
      </c>
      <c r="S26" s="59" t="s">
        <v>606</v>
      </c>
      <c r="T26" s="58" t="s">
        <v>573</v>
      </c>
      <c r="U26" s="58" t="s">
        <v>568</v>
      </c>
      <c r="V26" s="58"/>
      <c r="W26" s="58"/>
      <c r="X26" s="58">
        <v>79</v>
      </c>
      <c r="Y26" s="59" t="s">
        <v>667</v>
      </c>
      <c r="Z26" s="58" t="s">
        <v>668</v>
      </c>
      <c r="AA26" s="58" t="s">
        <v>571</v>
      </c>
      <c r="AB26" s="148">
        <v>57</v>
      </c>
      <c r="AC26" s="149"/>
      <c r="AD26" s="150" t="s">
        <v>637</v>
      </c>
      <c r="AE26" s="149" t="s">
        <v>568</v>
      </c>
      <c r="AF26" s="149" t="s">
        <v>638</v>
      </c>
      <c r="AG26" s="149" t="s">
        <v>1171</v>
      </c>
      <c r="AH26" s="149"/>
    </row>
    <row r="27" spans="1:34" ht="28.9" thickBot="1">
      <c r="A27" s="148">
        <v>69</v>
      </c>
      <c r="B27" s="150" t="s">
        <v>1196</v>
      </c>
      <c r="C27" s="149" t="s">
        <v>571</v>
      </c>
      <c r="D27" s="149" t="s">
        <v>789</v>
      </c>
      <c r="E27" s="149"/>
      <c r="F27" s="149"/>
      <c r="K27" s="76">
        <v>90</v>
      </c>
      <c r="L27" s="59" t="s">
        <v>642</v>
      </c>
      <c r="M27" s="58" t="s">
        <v>638</v>
      </c>
      <c r="N27" s="72" t="s">
        <v>568</v>
      </c>
      <c r="O27" s="58"/>
      <c r="P27" s="58"/>
      <c r="R27" s="58">
        <v>82</v>
      </c>
      <c r="S27" s="59" t="s">
        <v>607</v>
      </c>
      <c r="T27" s="58"/>
      <c r="U27" s="58" t="s">
        <v>567</v>
      </c>
      <c r="X27" s="58">
        <v>80</v>
      </c>
      <c r="Y27" s="59" t="s">
        <v>669</v>
      </c>
      <c r="Z27" s="58"/>
      <c r="AA27" s="58" t="s">
        <v>569</v>
      </c>
      <c r="AB27" s="148">
        <v>69</v>
      </c>
      <c r="AC27" s="149"/>
      <c r="AD27" s="150" t="s">
        <v>1196</v>
      </c>
      <c r="AE27" s="149" t="s">
        <v>571</v>
      </c>
      <c r="AF27" s="149" t="s">
        <v>789</v>
      </c>
      <c r="AG27" s="149"/>
      <c r="AH27" s="149"/>
    </row>
    <row r="28" spans="1:34" ht="14.65" thickBot="1">
      <c r="A28" s="154">
        <v>75</v>
      </c>
      <c r="B28" s="150" t="s">
        <v>643</v>
      </c>
      <c r="C28" s="149" t="s">
        <v>571</v>
      </c>
      <c r="D28" s="149" t="s">
        <v>640</v>
      </c>
      <c r="E28" s="149" t="s">
        <v>1195</v>
      </c>
      <c r="F28" s="149"/>
      <c r="K28" s="76">
        <v>94</v>
      </c>
      <c r="L28" s="59" t="s">
        <v>643</v>
      </c>
      <c r="M28" s="58"/>
      <c r="N28" s="72" t="s">
        <v>567</v>
      </c>
      <c r="O28" s="58"/>
      <c r="P28" s="58"/>
      <c r="AB28" s="148">
        <v>75</v>
      </c>
      <c r="AC28" s="149"/>
      <c r="AD28" s="150" t="s">
        <v>643</v>
      </c>
      <c r="AE28" s="149" t="s">
        <v>571</v>
      </c>
      <c r="AF28" s="149" t="s">
        <v>640</v>
      </c>
      <c r="AG28" s="149" t="s">
        <v>1195</v>
      </c>
      <c r="AH28" s="149"/>
    </row>
    <row r="29" spans="1:34" ht="14.65" thickBot="1">
      <c r="A29" s="148">
        <v>77</v>
      </c>
      <c r="B29" s="150" t="s">
        <v>1197</v>
      </c>
      <c r="C29" s="149" t="s">
        <v>569</v>
      </c>
      <c r="D29" s="149" t="s">
        <v>640</v>
      </c>
      <c r="E29" s="149"/>
      <c r="F29" s="149"/>
      <c r="K29" s="76">
        <v>99</v>
      </c>
      <c r="L29" s="59" t="s">
        <v>644</v>
      </c>
      <c r="M29" s="58" t="s">
        <v>638</v>
      </c>
      <c r="N29" s="72" t="s">
        <v>568</v>
      </c>
      <c r="O29" s="60">
        <v>43595</v>
      </c>
      <c r="P29" s="58">
        <v>195</v>
      </c>
      <c r="AB29" s="148">
        <v>77</v>
      </c>
      <c r="AC29" s="149"/>
      <c r="AD29" s="150" t="s">
        <v>1197</v>
      </c>
      <c r="AE29" s="149" t="s">
        <v>569</v>
      </c>
      <c r="AF29" s="149" t="s">
        <v>640</v>
      </c>
      <c r="AG29" s="149"/>
      <c r="AH29" s="149"/>
    </row>
    <row r="30" spans="1:34">
      <c r="A30" s="151">
        <v>99</v>
      </c>
      <c r="B30" s="153" t="s">
        <v>1198</v>
      </c>
      <c r="C30" s="142"/>
      <c r="D30" s="142"/>
      <c r="E30" s="142"/>
      <c r="F30" s="142"/>
      <c r="K30" s="76"/>
      <c r="L30" s="59"/>
      <c r="M30" s="58"/>
      <c r="N30" s="72"/>
      <c r="O30" s="60"/>
      <c r="P30" s="58"/>
      <c r="R30" s="58">
        <v>2018</v>
      </c>
      <c r="S30" t="s">
        <v>716</v>
      </c>
      <c r="AB30" s="151">
        <v>99</v>
      </c>
      <c r="AC30" s="152"/>
      <c r="AD30" s="153" t="s">
        <v>1198</v>
      </c>
      <c r="AE30" s="142"/>
      <c r="AF30" s="142"/>
      <c r="AG30" s="142"/>
      <c r="AH30" s="142"/>
    </row>
    <row r="31" spans="1:34" ht="28.5">
      <c r="K31" s="76">
        <v>2019</v>
      </c>
      <c r="L31" t="s">
        <v>704</v>
      </c>
      <c r="R31" s="58">
        <v>2</v>
      </c>
      <c r="S31" s="59" t="s">
        <v>670</v>
      </c>
      <c r="T31" s="58" t="s">
        <v>671</v>
      </c>
      <c r="U31" s="58" t="s">
        <v>569</v>
      </c>
      <c r="V31" s="58"/>
      <c r="W31" s="58"/>
    </row>
    <row r="32" spans="1:34" ht="28.5">
      <c r="K32" s="76">
        <v>2</v>
      </c>
      <c r="L32" s="65" t="s">
        <v>670</v>
      </c>
      <c r="M32" s="58" t="s">
        <v>671</v>
      </c>
      <c r="N32" s="72" t="s">
        <v>567</v>
      </c>
      <c r="O32" s="60">
        <v>43595</v>
      </c>
      <c r="P32" s="58">
        <v>150</v>
      </c>
      <c r="R32" s="58">
        <v>3</v>
      </c>
      <c r="S32" s="59" t="s">
        <v>672</v>
      </c>
      <c r="T32" s="58" t="s">
        <v>705</v>
      </c>
      <c r="U32" s="58" t="s">
        <v>571</v>
      </c>
      <c r="V32" s="60">
        <v>43595</v>
      </c>
      <c r="W32" s="58">
        <v>190</v>
      </c>
    </row>
    <row r="33" spans="11:23" ht="28.5">
      <c r="K33" s="76">
        <v>3</v>
      </c>
      <c r="L33" s="65" t="s">
        <v>672</v>
      </c>
      <c r="M33" s="58" t="s">
        <v>673</v>
      </c>
      <c r="N33" s="72" t="s">
        <v>568</v>
      </c>
      <c r="O33" s="60">
        <v>43594</v>
      </c>
      <c r="P33" s="58">
        <v>175</v>
      </c>
      <c r="R33" s="58">
        <v>7</v>
      </c>
      <c r="S33" s="59" t="s">
        <v>678</v>
      </c>
      <c r="T33" s="58" t="s">
        <v>572</v>
      </c>
      <c r="U33" s="58" t="s">
        <v>567</v>
      </c>
      <c r="V33" s="60">
        <v>43595</v>
      </c>
      <c r="W33" s="58">
        <v>165</v>
      </c>
    </row>
    <row r="34" spans="11:23" ht="28.5">
      <c r="K34" s="76">
        <v>5</v>
      </c>
      <c r="L34" s="59" t="s">
        <v>674</v>
      </c>
      <c r="M34" s="58" t="s">
        <v>675</v>
      </c>
      <c r="N34" s="72" t="s">
        <v>568</v>
      </c>
      <c r="O34" s="60">
        <v>43595</v>
      </c>
      <c r="P34" s="58">
        <v>150</v>
      </c>
      <c r="R34" s="58">
        <v>14</v>
      </c>
      <c r="S34" s="59" t="s">
        <v>706</v>
      </c>
      <c r="T34" s="58" t="s">
        <v>707</v>
      </c>
      <c r="U34" s="58" t="s">
        <v>568</v>
      </c>
      <c r="V34" s="62">
        <v>36678</v>
      </c>
      <c r="W34" s="58">
        <v>210</v>
      </c>
    </row>
    <row r="35" spans="11:23" ht="28.5">
      <c r="K35" s="76">
        <v>6</v>
      </c>
      <c r="L35" s="65" t="s">
        <v>676</v>
      </c>
      <c r="M35" s="58" t="s">
        <v>677</v>
      </c>
      <c r="N35" s="72" t="s">
        <v>567</v>
      </c>
      <c r="O35" s="60">
        <v>43620</v>
      </c>
      <c r="P35" s="58">
        <v>205</v>
      </c>
      <c r="R35" s="58">
        <v>17</v>
      </c>
      <c r="S35" s="59" t="s">
        <v>683</v>
      </c>
      <c r="T35" s="58" t="s">
        <v>671</v>
      </c>
      <c r="U35" s="58" t="s">
        <v>571</v>
      </c>
      <c r="V35" s="60">
        <v>43595</v>
      </c>
      <c r="W35" s="58">
        <v>130</v>
      </c>
    </row>
    <row r="36" spans="11:23" ht="28.5">
      <c r="K36" s="76">
        <v>7</v>
      </c>
      <c r="L36" s="65" t="s">
        <v>678</v>
      </c>
      <c r="M36" s="58" t="s">
        <v>572</v>
      </c>
      <c r="N36" s="72" t="s">
        <v>571</v>
      </c>
      <c r="O36" s="60">
        <v>43595</v>
      </c>
      <c r="P36" s="58">
        <v>165</v>
      </c>
      <c r="R36" s="58">
        <v>20</v>
      </c>
      <c r="S36" s="59" t="s">
        <v>688</v>
      </c>
      <c r="T36" s="58" t="s">
        <v>671</v>
      </c>
      <c r="U36" s="58" t="s">
        <v>567</v>
      </c>
      <c r="V36" s="60">
        <v>43593</v>
      </c>
      <c r="W36" s="58">
        <v>155</v>
      </c>
    </row>
    <row r="37" spans="11:23" ht="28.5">
      <c r="K37" s="76">
        <v>10</v>
      </c>
      <c r="L37" s="59" t="s">
        <v>679</v>
      </c>
      <c r="M37" s="58" t="s">
        <v>680</v>
      </c>
      <c r="N37" s="72" t="s">
        <v>567</v>
      </c>
      <c r="O37" s="60">
        <v>43593</v>
      </c>
      <c r="P37" s="58">
        <v>155</v>
      </c>
      <c r="R37" s="58">
        <v>22</v>
      </c>
      <c r="S37" s="59" t="s">
        <v>684</v>
      </c>
      <c r="T37" s="58" t="s">
        <v>638</v>
      </c>
      <c r="U37" s="58" t="s">
        <v>567</v>
      </c>
      <c r="V37" s="58"/>
      <c r="W37" s="58"/>
    </row>
    <row r="38" spans="11:23" ht="28.5">
      <c r="K38" s="76">
        <v>14</v>
      </c>
      <c r="L38" s="59" t="s">
        <v>681</v>
      </c>
      <c r="M38" s="58" t="s">
        <v>682</v>
      </c>
      <c r="N38" s="72" t="s">
        <v>567</v>
      </c>
      <c r="O38" s="60">
        <v>43591</v>
      </c>
      <c r="P38" s="58">
        <v>140</v>
      </c>
      <c r="R38" s="58">
        <v>24</v>
      </c>
      <c r="S38" s="59" t="s">
        <v>687</v>
      </c>
      <c r="T38" s="58" t="s">
        <v>615</v>
      </c>
      <c r="U38" s="58" t="s">
        <v>571</v>
      </c>
      <c r="V38" s="60">
        <v>43596</v>
      </c>
      <c r="W38" s="58">
        <v>145</v>
      </c>
    </row>
    <row r="39" spans="11:23" ht="28.5">
      <c r="K39" s="76">
        <v>17</v>
      </c>
      <c r="L39" s="65" t="s">
        <v>683</v>
      </c>
      <c r="M39" s="58" t="s">
        <v>671</v>
      </c>
      <c r="N39" s="72" t="s">
        <v>568</v>
      </c>
      <c r="O39" s="60">
        <v>43595</v>
      </c>
      <c r="P39" s="58">
        <v>130</v>
      </c>
      <c r="R39" s="58">
        <v>25</v>
      </c>
      <c r="S39" s="59" t="s">
        <v>708</v>
      </c>
      <c r="T39" s="58" t="s">
        <v>638</v>
      </c>
      <c r="U39" s="58" t="s">
        <v>568</v>
      </c>
      <c r="V39" s="60">
        <v>43618</v>
      </c>
      <c r="W39" s="58">
        <v>205</v>
      </c>
    </row>
    <row r="40" spans="11:23" ht="28.5">
      <c r="K40" s="76">
        <v>22</v>
      </c>
      <c r="L40" s="65" t="s">
        <v>684</v>
      </c>
      <c r="M40" s="58" t="s">
        <v>638</v>
      </c>
      <c r="N40" s="72" t="s">
        <v>571</v>
      </c>
      <c r="O40" s="62">
        <v>36678</v>
      </c>
      <c r="P40" s="58">
        <v>235</v>
      </c>
      <c r="R40" s="58">
        <v>29</v>
      </c>
      <c r="S40" s="59" t="s">
        <v>709</v>
      </c>
      <c r="T40" s="58" t="s">
        <v>572</v>
      </c>
      <c r="U40" s="58" t="s">
        <v>568</v>
      </c>
      <c r="V40" s="60">
        <v>43593</v>
      </c>
      <c r="W40" s="58">
        <v>150</v>
      </c>
    </row>
    <row r="41" spans="11:23" ht="28.5">
      <c r="K41" s="76">
        <v>23</v>
      </c>
      <c r="L41" s="59" t="s">
        <v>685</v>
      </c>
      <c r="M41" s="58" t="s">
        <v>686</v>
      </c>
      <c r="N41" s="72" t="s">
        <v>568</v>
      </c>
      <c r="O41" s="60">
        <v>43621</v>
      </c>
      <c r="P41" s="58">
        <v>270</v>
      </c>
      <c r="R41" s="58">
        <v>32</v>
      </c>
      <c r="S41" s="59" t="s">
        <v>710</v>
      </c>
      <c r="T41" s="58" t="s">
        <v>611</v>
      </c>
      <c r="U41" s="58" t="s">
        <v>567</v>
      </c>
      <c r="V41" s="58"/>
      <c r="W41" s="58"/>
    </row>
    <row r="42" spans="11:23">
      <c r="K42" s="76">
        <v>24</v>
      </c>
      <c r="L42" s="65" t="s">
        <v>687</v>
      </c>
      <c r="M42" s="58" t="s">
        <v>615</v>
      </c>
      <c r="N42" s="72" t="s">
        <v>571</v>
      </c>
      <c r="O42" s="60">
        <v>43596</v>
      </c>
      <c r="P42" s="58">
        <v>145</v>
      </c>
      <c r="R42" s="58">
        <v>34</v>
      </c>
      <c r="S42" s="59" t="s">
        <v>711</v>
      </c>
      <c r="T42" s="58" t="s">
        <v>611</v>
      </c>
      <c r="U42" s="58" t="s">
        <v>567</v>
      </c>
      <c r="V42" s="58"/>
      <c r="W42" s="58"/>
    </row>
    <row r="43" spans="11:23" ht="28.5">
      <c r="K43" s="76">
        <v>26</v>
      </c>
      <c r="L43" s="65" t="s">
        <v>688</v>
      </c>
      <c r="M43" s="58" t="s">
        <v>671</v>
      </c>
      <c r="N43" s="72" t="s">
        <v>571</v>
      </c>
      <c r="O43" s="60">
        <v>43593</v>
      </c>
      <c r="P43" s="58">
        <v>155</v>
      </c>
      <c r="R43" s="58">
        <v>38</v>
      </c>
      <c r="S43" s="59" t="s">
        <v>676</v>
      </c>
      <c r="T43" s="58" t="s">
        <v>712</v>
      </c>
      <c r="U43" s="58" t="s">
        <v>569</v>
      </c>
      <c r="V43" s="60">
        <v>43617</v>
      </c>
      <c r="W43" s="58">
        <v>198</v>
      </c>
    </row>
    <row r="44" spans="11:23" ht="28.5">
      <c r="K44" s="76">
        <v>27</v>
      </c>
      <c r="L44" s="59" t="s">
        <v>689</v>
      </c>
      <c r="M44" s="58" t="s">
        <v>690</v>
      </c>
      <c r="N44" s="72" t="s">
        <v>568</v>
      </c>
      <c r="O44" s="60">
        <v>43617</v>
      </c>
      <c r="P44" s="58">
        <v>160</v>
      </c>
      <c r="R44" s="58">
        <v>43</v>
      </c>
      <c r="S44" s="59" t="s">
        <v>696</v>
      </c>
      <c r="T44" s="58" t="s">
        <v>638</v>
      </c>
      <c r="U44" s="58" t="s">
        <v>571</v>
      </c>
      <c r="V44" s="60">
        <v>43595</v>
      </c>
      <c r="W44" s="58">
        <v>170</v>
      </c>
    </row>
    <row r="45" spans="11:23" ht="28.5">
      <c r="K45" s="76">
        <v>29</v>
      </c>
      <c r="L45" s="59" t="s">
        <v>691</v>
      </c>
      <c r="M45" s="58" t="s">
        <v>671</v>
      </c>
      <c r="N45" s="72" t="s">
        <v>567</v>
      </c>
      <c r="O45" s="62">
        <v>36678</v>
      </c>
      <c r="P45" s="58">
        <v>150</v>
      </c>
      <c r="R45" s="58">
        <v>56</v>
      </c>
      <c r="S45" s="59" t="s">
        <v>698</v>
      </c>
      <c r="T45" s="58" t="s">
        <v>638</v>
      </c>
      <c r="U45" s="58" t="s">
        <v>571</v>
      </c>
      <c r="V45" s="60">
        <v>43617</v>
      </c>
      <c r="W45" s="58">
        <v>274</v>
      </c>
    </row>
    <row r="46" spans="11:23" ht="28.5">
      <c r="K46" s="76">
        <v>32</v>
      </c>
      <c r="L46" s="59" t="s">
        <v>692</v>
      </c>
      <c r="M46" s="58" t="s">
        <v>693</v>
      </c>
      <c r="N46" s="72" t="s">
        <v>571</v>
      </c>
      <c r="O46" s="60">
        <v>43592</v>
      </c>
      <c r="P46" s="58">
        <v>170</v>
      </c>
      <c r="R46" s="58">
        <v>74</v>
      </c>
      <c r="S46" s="59" t="s">
        <v>700</v>
      </c>
      <c r="T46" s="58" t="s">
        <v>638</v>
      </c>
      <c r="U46" s="58" t="s">
        <v>571</v>
      </c>
      <c r="V46" s="58"/>
      <c r="W46" s="58"/>
    </row>
    <row r="47" spans="11:23" ht="28.5">
      <c r="K47" s="76">
        <v>38</v>
      </c>
      <c r="L47" s="59" t="s">
        <v>694</v>
      </c>
      <c r="M47" s="58" t="s">
        <v>695</v>
      </c>
      <c r="N47" s="72" t="s">
        <v>567</v>
      </c>
      <c r="O47" s="60">
        <v>43591</v>
      </c>
      <c r="P47" s="58">
        <v>145</v>
      </c>
      <c r="R47" s="58">
        <v>77</v>
      </c>
      <c r="S47" s="59" t="s">
        <v>713</v>
      </c>
      <c r="T47" s="58" t="s">
        <v>638</v>
      </c>
      <c r="U47" s="58" t="s">
        <v>568</v>
      </c>
      <c r="V47" s="60">
        <v>43618</v>
      </c>
      <c r="W47" s="58">
        <v>234</v>
      </c>
    </row>
    <row r="48" spans="11:23" ht="28.5">
      <c r="K48" s="76">
        <v>43</v>
      </c>
      <c r="L48" s="59" t="s">
        <v>696</v>
      </c>
      <c r="M48" s="58" t="s">
        <v>638</v>
      </c>
      <c r="N48" s="72" t="s">
        <v>568</v>
      </c>
      <c r="O48" s="60">
        <v>43595</v>
      </c>
      <c r="P48" s="58">
        <v>170</v>
      </c>
      <c r="R48" s="58">
        <v>78</v>
      </c>
      <c r="S48" s="59" t="s">
        <v>714</v>
      </c>
      <c r="T48" s="58" t="s">
        <v>638</v>
      </c>
      <c r="U48" s="58" t="s">
        <v>568</v>
      </c>
      <c r="V48" s="60">
        <v>43593</v>
      </c>
      <c r="W48" s="58">
        <v>280</v>
      </c>
    </row>
    <row r="49" spans="1:23" ht="28.5">
      <c r="K49" s="76">
        <v>48</v>
      </c>
      <c r="L49" s="59" t="s">
        <v>697</v>
      </c>
      <c r="M49" s="58" t="s">
        <v>638</v>
      </c>
      <c r="N49" s="72" t="s">
        <v>567</v>
      </c>
      <c r="O49" s="60">
        <v>43617</v>
      </c>
      <c r="P49" s="58">
        <v>165</v>
      </c>
      <c r="R49" s="58"/>
      <c r="S49" s="59" t="s">
        <v>715</v>
      </c>
      <c r="T49" s="58"/>
      <c r="U49" s="58" t="s">
        <v>566</v>
      </c>
      <c r="V49" s="58"/>
      <c r="W49" s="58"/>
    </row>
    <row r="50" spans="1:23" ht="28.5">
      <c r="K50" s="76">
        <v>56</v>
      </c>
      <c r="L50" s="65" t="s">
        <v>698</v>
      </c>
      <c r="M50" s="58" t="s">
        <v>638</v>
      </c>
      <c r="N50" s="72" t="s">
        <v>568</v>
      </c>
      <c r="O50" s="60">
        <v>43617</v>
      </c>
      <c r="P50" s="58">
        <v>274</v>
      </c>
      <c r="R50" s="58"/>
      <c r="S50" s="59" t="s">
        <v>681</v>
      </c>
      <c r="T50" s="58"/>
      <c r="U50" s="58" t="s">
        <v>569</v>
      </c>
      <c r="V50" s="58"/>
      <c r="W50" s="58"/>
    </row>
    <row r="51" spans="1:23" ht="28.5">
      <c r="K51" s="76">
        <v>64</v>
      </c>
      <c r="L51" s="65" t="s">
        <v>699</v>
      </c>
      <c r="M51" s="58" t="s">
        <v>638</v>
      </c>
      <c r="N51" s="72" t="s">
        <v>567</v>
      </c>
      <c r="O51" s="60">
        <v>43594</v>
      </c>
      <c r="P51" s="58">
        <v>160</v>
      </c>
      <c r="R51" s="58"/>
      <c r="S51" s="59" t="s">
        <v>699</v>
      </c>
      <c r="T51" s="58"/>
      <c r="U51" s="58" t="s">
        <v>569</v>
      </c>
      <c r="V51" s="58"/>
    </row>
    <row r="52" spans="1:23">
      <c r="K52" s="76">
        <v>74</v>
      </c>
      <c r="L52" s="65" t="s">
        <v>700</v>
      </c>
      <c r="M52" s="58" t="s">
        <v>638</v>
      </c>
      <c r="N52" s="72" t="s">
        <v>568</v>
      </c>
      <c r="O52" s="60">
        <v>43617</v>
      </c>
      <c r="P52" s="58">
        <v>160</v>
      </c>
    </row>
    <row r="53" spans="1:23">
      <c r="K53" s="76">
        <v>77</v>
      </c>
      <c r="L53" s="59" t="s">
        <v>701</v>
      </c>
      <c r="M53" s="58" t="s">
        <v>640</v>
      </c>
      <c r="N53" s="72" t="s">
        <v>567</v>
      </c>
      <c r="O53" s="62">
        <v>36678</v>
      </c>
      <c r="P53" s="58">
        <v>225</v>
      </c>
    </row>
    <row r="54" spans="1:23">
      <c r="K54" s="76">
        <v>83</v>
      </c>
      <c r="L54" s="59" t="s">
        <v>702</v>
      </c>
      <c r="M54" s="58" t="s">
        <v>703</v>
      </c>
      <c r="N54" s="72" t="s">
        <v>571</v>
      </c>
      <c r="O54" s="60">
        <v>43618</v>
      </c>
      <c r="P54" s="58">
        <v>175</v>
      </c>
    </row>
    <row r="55" spans="1:23">
      <c r="S55" s="74" t="s">
        <v>704</v>
      </c>
    </row>
    <row r="56" spans="1:23" ht="28.9" thickBot="1">
      <c r="A56" s="143" t="s">
        <v>441</v>
      </c>
      <c r="B56" s="143"/>
      <c r="C56" s="144" t="s">
        <v>1162</v>
      </c>
      <c r="D56" s="144" t="s">
        <v>1163</v>
      </c>
      <c r="E56" s="144" t="s">
        <v>1164</v>
      </c>
      <c r="F56" s="144" t="s">
        <v>1165</v>
      </c>
      <c r="G56" s="144" t="s">
        <v>1166</v>
      </c>
      <c r="L56" t="s">
        <v>818</v>
      </c>
      <c r="R56" s="72">
        <v>2</v>
      </c>
      <c r="S56" s="73" t="s">
        <v>670</v>
      </c>
      <c r="T56" s="70" t="s">
        <v>671</v>
      </c>
      <c r="U56" s="72" t="s">
        <v>567</v>
      </c>
      <c r="V56" s="60">
        <v>43595</v>
      </c>
      <c r="W56" s="70">
        <v>150</v>
      </c>
    </row>
    <row r="57" spans="1:23" ht="28.9" thickBot="1">
      <c r="A57" s="145">
        <v>2</v>
      </c>
      <c r="B57" s="146"/>
      <c r="C57" s="147" t="s">
        <v>1199</v>
      </c>
      <c r="D57" s="146" t="s">
        <v>567</v>
      </c>
      <c r="E57" s="146" t="s">
        <v>839</v>
      </c>
      <c r="F57" s="146" t="s">
        <v>1192</v>
      </c>
      <c r="G57" s="146">
        <v>165</v>
      </c>
      <c r="K57" s="76">
        <v>2</v>
      </c>
      <c r="L57" s="73" t="s">
        <v>766</v>
      </c>
      <c r="M57" s="70" t="s">
        <v>767</v>
      </c>
      <c r="N57" s="72" t="s">
        <v>571</v>
      </c>
      <c r="O57" s="60">
        <v>43596</v>
      </c>
      <c r="P57" s="70">
        <v>184</v>
      </c>
      <c r="Q57" s="70"/>
      <c r="R57" s="72">
        <v>3</v>
      </c>
      <c r="S57" s="73" t="s">
        <v>672</v>
      </c>
      <c r="T57" s="70" t="s">
        <v>673</v>
      </c>
      <c r="U57" s="72" t="s">
        <v>568</v>
      </c>
      <c r="V57" s="60">
        <v>43594</v>
      </c>
      <c r="W57" s="70">
        <v>175</v>
      </c>
    </row>
    <row r="58" spans="1:23" ht="28.9" thickBot="1">
      <c r="A58" s="154">
        <v>3</v>
      </c>
      <c r="B58" s="149"/>
      <c r="C58" s="150" t="s">
        <v>768</v>
      </c>
      <c r="D58" s="149" t="s">
        <v>571</v>
      </c>
      <c r="E58" s="149" t="s">
        <v>769</v>
      </c>
      <c r="F58" s="149" t="s">
        <v>1170</v>
      </c>
      <c r="G58" s="149">
        <v>155</v>
      </c>
      <c r="K58" s="76">
        <v>3</v>
      </c>
      <c r="L58" s="73" t="s">
        <v>768</v>
      </c>
      <c r="M58" s="70" t="s">
        <v>769</v>
      </c>
      <c r="N58" s="72" t="s">
        <v>567</v>
      </c>
      <c r="O58" s="60">
        <v>43594</v>
      </c>
      <c r="P58" s="70">
        <v>154</v>
      </c>
      <c r="Q58" s="70"/>
      <c r="R58" s="72" t="s">
        <v>852</v>
      </c>
      <c r="S58" s="73" t="s">
        <v>674</v>
      </c>
      <c r="T58" s="70" t="s">
        <v>675</v>
      </c>
      <c r="U58" s="72" t="s">
        <v>568</v>
      </c>
      <c r="V58" s="60">
        <v>43595</v>
      </c>
      <c r="W58" s="70">
        <v>150</v>
      </c>
    </row>
    <row r="59" spans="1:23" ht="28.9" thickBot="1">
      <c r="A59" s="154">
        <v>4</v>
      </c>
      <c r="B59" s="149"/>
      <c r="C59" s="150" t="s">
        <v>770</v>
      </c>
      <c r="D59" s="156" t="s">
        <v>568</v>
      </c>
      <c r="E59" s="149" t="s">
        <v>771</v>
      </c>
      <c r="F59" s="149" t="s">
        <v>1200</v>
      </c>
      <c r="G59" s="149">
        <v>205</v>
      </c>
      <c r="K59" s="76">
        <v>4</v>
      </c>
      <c r="L59" s="73" t="s">
        <v>770</v>
      </c>
      <c r="M59" s="70" t="s">
        <v>771</v>
      </c>
      <c r="N59" s="72" t="s">
        <v>571</v>
      </c>
      <c r="O59" s="60">
        <v>43618</v>
      </c>
      <c r="P59" s="70">
        <v>205</v>
      </c>
      <c r="Q59" s="71"/>
      <c r="R59" s="72">
        <v>6</v>
      </c>
      <c r="S59" s="73" t="s">
        <v>676</v>
      </c>
      <c r="T59" s="70" t="s">
        <v>677</v>
      </c>
      <c r="U59" s="72" t="s">
        <v>567</v>
      </c>
      <c r="V59" s="60">
        <v>43620</v>
      </c>
      <c r="W59" s="70">
        <v>205</v>
      </c>
    </row>
    <row r="60" spans="1:23" ht="28.9" thickBot="1">
      <c r="A60" s="148">
        <v>5</v>
      </c>
      <c r="B60" s="149"/>
      <c r="C60" s="150" t="s">
        <v>1201</v>
      </c>
      <c r="D60" s="149" t="s">
        <v>567</v>
      </c>
      <c r="E60" s="149" t="s">
        <v>673</v>
      </c>
      <c r="F60" s="149" t="s">
        <v>1192</v>
      </c>
      <c r="G60" s="149">
        <v>153</v>
      </c>
      <c r="K60" s="76">
        <v>6</v>
      </c>
      <c r="L60" s="73" t="s">
        <v>772</v>
      </c>
      <c r="M60" s="70" t="s">
        <v>640</v>
      </c>
      <c r="N60" s="72" t="s">
        <v>571</v>
      </c>
      <c r="O60" s="60">
        <v>43619</v>
      </c>
      <c r="P60" s="70">
        <v>207</v>
      </c>
      <c r="Q60" s="70"/>
      <c r="R60" s="72">
        <v>7</v>
      </c>
      <c r="S60" s="73" t="s">
        <v>678</v>
      </c>
      <c r="T60" s="70" t="s">
        <v>572</v>
      </c>
      <c r="U60" s="72" t="s">
        <v>571</v>
      </c>
      <c r="V60" s="60">
        <v>43595</v>
      </c>
      <c r="W60" s="70">
        <v>165</v>
      </c>
    </row>
    <row r="61" spans="1:23" ht="28.9" thickBot="1">
      <c r="A61" s="148">
        <v>6</v>
      </c>
      <c r="B61" s="149"/>
      <c r="C61" s="150" t="s">
        <v>1202</v>
      </c>
      <c r="D61" s="149" t="s">
        <v>569</v>
      </c>
      <c r="E61" s="149" t="s">
        <v>570</v>
      </c>
      <c r="F61" s="149" t="s">
        <v>1170</v>
      </c>
      <c r="G61" s="149">
        <v>145</v>
      </c>
      <c r="K61" s="76">
        <v>7</v>
      </c>
      <c r="L61" s="73" t="s">
        <v>773</v>
      </c>
      <c r="M61" s="70" t="s">
        <v>617</v>
      </c>
      <c r="N61" s="72" t="s">
        <v>568</v>
      </c>
      <c r="O61" s="60">
        <v>43592</v>
      </c>
      <c r="P61" s="70"/>
      <c r="Q61" s="71"/>
      <c r="R61" s="72">
        <v>10</v>
      </c>
      <c r="S61" s="73" t="s">
        <v>679</v>
      </c>
      <c r="T61" s="70" t="s">
        <v>680</v>
      </c>
      <c r="U61" s="72" t="s">
        <v>567</v>
      </c>
      <c r="V61" s="60">
        <v>43593</v>
      </c>
      <c r="W61" s="70">
        <v>155</v>
      </c>
    </row>
    <row r="62" spans="1:23" ht="28.9" thickBot="1">
      <c r="A62" s="148">
        <v>7</v>
      </c>
      <c r="B62" s="149"/>
      <c r="C62" s="150" t="s">
        <v>1203</v>
      </c>
      <c r="D62" s="149" t="s">
        <v>566</v>
      </c>
      <c r="E62" s="149" t="s">
        <v>1204</v>
      </c>
      <c r="F62" s="149" t="s">
        <v>1177</v>
      </c>
      <c r="G62" s="149">
        <v>135</v>
      </c>
      <c r="K62" s="76">
        <v>8</v>
      </c>
      <c r="L62" s="73" t="s">
        <v>774</v>
      </c>
      <c r="M62" s="70" t="s">
        <v>769</v>
      </c>
      <c r="N62" s="72" t="s">
        <v>569</v>
      </c>
      <c r="O62" s="60">
        <v>43594</v>
      </c>
      <c r="P62" s="70"/>
      <c r="Q62" s="70"/>
      <c r="R62" s="72">
        <v>14</v>
      </c>
      <c r="S62" s="73" t="s">
        <v>681</v>
      </c>
      <c r="T62" s="70" t="s">
        <v>682</v>
      </c>
      <c r="U62" s="72" t="s">
        <v>567</v>
      </c>
      <c r="V62" s="60">
        <v>43591</v>
      </c>
      <c r="W62" s="70">
        <v>140</v>
      </c>
    </row>
    <row r="63" spans="1:23" ht="28.9" thickBot="1">
      <c r="A63" s="154">
        <v>8</v>
      </c>
      <c r="B63" s="149"/>
      <c r="C63" s="150" t="s">
        <v>774</v>
      </c>
      <c r="D63" s="149" t="s">
        <v>567</v>
      </c>
      <c r="E63" s="149" t="s">
        <v>769</v>
      </c>
      <c r="F63" s="149" t="s">
        <v>1170</v>
      </c>
      <c r="G63" s="149">
        <v>175</v>
      </c>
      <c r="K63" s="76">
        <v>9</v>
      </c>
      <c r="L63" s="73" t="s">
        <v>775</v>
      </c>
      <c r="M63" s="70" t="s">
        <v>776</v>
      </c>
      <c r="N63" s="72" t="s">
        <v>571</v>
      </c>
      <c r="O63" s="62">
        <v>36678</v>
      </c>
      <c r="P63" s="70">
        <v>155</v>
      </c>
      <c r="Q63" s="70"/>
      <c r="R63" s="72">
        <v>17</v>
      </c>
      <c r="S63" s="73" t="s">
        <v>683</v>
      </c>
      <c r="T63" s="70" t="s">
        <v>671</v>
      </c>
      <c r="U63" s="72" t="s">
        <v>568</v>
      </c>
      <c r="V63" s="60">
        <v>43595</v>
      </c>
      <c r="W63" s="70">
        <v>130</v>
      </c>
    </row>
    <row r="64" spans="1:23" ht="28.9" thickBot="1">
      <c r="A64" s="148">
        <v>9</v>
      </c>
      <c r="B64" s="149"/>
      <c r="C64" s="150" t="s">
        <v>1205</v>
      </c>
      <c r="D64" s="156" t="s">
        <v>568</v>
      </c>
      <c r="E64" s="149" t="s">
        <v>570</v>
      </c>
      <c r="F64" s="149" t="s">
        <v>1206</v>
      </c>
      <c r="G64" s="149">
        <v>185</v>
      </c>
      <c r="K64" s="76">
        <v>11</v>
      </c>
      <c r="L64" s="73" t="s">
        <v>777</v>
      </c>
      <c r="M64" s="70" t="s">
        <v>778</v>
      </c>
      <c r="N64" s="72" t="s">
        <v>571</v>
      </c>
      <c r="O64" s="60">
        <v>43596</v>
      </c>
      <c r="P64" s="70">
        <v>158</v>
      </c>
      <c r="Q64" s="70"/>
      <c r="R64" s="72">
        <v>22</v>
      </c>
      <c r="S64" s="73" t="s">
        <v>684</v>
      </c>
      <c r="T64" s="70" t="s">
        <v>638</v>
      </c>
      <c r="U64" s="72" t="s">
        <v>571</v>
      </c>
      <c r="V64" s="62">
        <v>36678</v>
      </c>
      <c r="W64" s="70">
        <v>235</v>
      </c>
    </row>
    <row r="65" spans="1:23" ht="28.9" thickBot="1">
      <c r="A65" s="148">
        <v>10</v>
      </c>
      <c r="B65" s="149"/>
      <c r="C65" s="150" t="s">
        <v>1207</v>
      </c>
      <c r="D65" s="149" t="s">
        <v>567</v>
      </c>
      <c r="E65" s="149" t="s">
        <v>1208</v>
      </c>
      <c r="F65" s="149" t="s">
        <v>1175</v>
      </c>
      <c r="G65" s="149">
        <v>158</v>
      </c>
      <c r="K65" s="76">
        <v>12</v>
      </c>
      <c r="L65" s="73" t="s">
        <v>779</v>
      </c>
      <c r="M65" s="70" t="s">
        <v>780</v>
      </c>
      <c r="N65" s="72" t="s">
        <v>569</v>
      </c>
      <c r="O65" s="60">
        <v>43594</v>
      </c>
      <c r="P65" s="70">
        <v>145</v>
      </c>
      <c r="Q65" s="70"/>
      <c r="R65" s="72">
        <v>23</v>
      </c>
      <c r="S65" s="73" t="s">
        <v>685</v>
      </c>
      <c r="T65" s="70" t="s">
        <v>686</v>
      </c>
      <c r="U65" s="72" t="s">
        <v>568</v>
      </c>
      <c r="V65" s="60">
        <v>43621</v>
      </c>
      <c r="W65" s="70">
        <v>270</v>
      </c>
    </row>
    <row r="66" spans="1:23" ht="28.9" thickBot="1">
      <c r="A66" s="154">
        <v>11</v>
      </c>
      <c r="B66" s="149"/>
      <c r="C66" s="150" t="s">
        <v>777</v>
      </c>
      <c r="D66" s="156" t="s">
        <v>568</v>
      </c>
      <c r="E66" s="149" t="s">
        <v>1209</v>
      </c>
      <c r="F66" s="149" t="s">
        <v>1210</v>
      </c>
      <c r="G66" s="149">
        <v>177</v>
      </c>
      <c r="K66" s="76">
        <v>12</v>
      </c>
      <c r="L66" s="73" t="s">
        <v>781</v>
      </c>
      <c r="M66" s="70" t="s">
        <v>640</v>
      </c>
      <c r="N66" s="72" t="s">
        <v>568</v>
      </c>
      <c r="O66" s="60">
        <v>43596</v>
      </c>
      <c r="P66" s="70">
        <v>155</v>
      </c>
      <c r="Q66" s="70"/>
      <c r="R66" s="72">
        <v>24</v>
      </c>
      <c r="S66" s="73" t="s">
        <v>687</v>
      </c>
      <c r="T66" s="70" t="s">
        <v>615</v>
      </c>
      <c r="U66" s="72" t="s">
        <v>571</v>
      </c>
      <c r="V66" s="60">
        <v>43596</v>
      </c>
      <c r="W66" s="70">
        <v>145</v>
      </c>
    </row>
    <row r="67" spans="1:23" ht="28.9" thickBot="1">
      <c r="A67" s="154">
        <v>12</v>
      </c>
      <c r="B67" s="149"/>
      <c r="C67" s="150" t="s">
        <v>779</v>
      </c>
      <c r="D67" s="149" t="s">
        <v>567</v>
      </c>
      <c r="E67" s="149" t="s">
        <v>780</v>
      </c>
      <c r="F67" s="149" t="s">
        <v>1171</v>
      </c>
      <c r="G67" s="149">
        <v>145</v>
      </c>
      <c r="K67" s="76">
        <v>14</v>
      </c>
      <c r="L67" s="73" t="s">
        <v>782</v>
      </c>
      <c r="M67" s="70" t="s">
        <v>783</v>
      </c>
      <c r="N67" s="72" t="s">
        <v>568</v>
      </c>
      <c r="O67" s="60">
        <v>43593</v>
      </c>
      <c r="P67" s="70"/>
      <c r="Q67" s="71"/>
      <c r="R67" s="72">
        <v>26</v>
      </c>
      <c r="S67" s="73" t="s">
        <v>688</v>
      </c>
      <c r="T67" s="70" t="s">
        <v>671</v>
      </c>
      <c r="U67" s="72" t="s">
        <v>571</v>
      </c>
      <c r="V67" s="60">
        <v>43593</v>
      </c>
      <c r="W67" s="70">
        <v>155</v>
      </c>
    </row>
    <row r="68" spans="1:23" ht="28.9" thickBot="1">
      <c r="A68" s="148">
        <v>13</v>
      </c>
      <c r="B68" s="149"/>
      <c r="C68" s="150" t="s">
        <v>575</v>
      </c>
      <c r="D68" s="149" t="s">
        <v>571</v>
      </c>
      <c r="E68" s="149" t="s">
        <v>693</v>
      </c>
      <c r="F68" s="149" t="s">
        <v>1170</v>
      </c>
      <c r="G68" s="149">
        <v>175</v>
      </c>
      <c r="K68" s="76">
        <v>15</v>
      </c>
      <c r="L68" s="73" t="s">
        <v>784</v>
      </c>
      <c r="M68" s="70" t="s">
        <v>785</v>
      </c>
      <c r="N68" s="72" t="s">
        <v>568</v>
      </c>
      <c r="O68" s="60">
        <v>43617</v>
      </c>
      <c r="P68" s="70">
        <v>203</v>
      </c>
      <c r="Q68" s="70"/>
      <c r="R68" s="72">
        <v>27</v>
      </c>
      <c r="S68" s="73" t="s">
        <v>689</v>
      </c>
      <c r="T68" s="70" t="s">
        <v>690</v>
      </c>
      <c r="U68" s="72" t="s">
        <v>568</v>
      </c>
      <c r="V68" s="60">
        <v>43617</v>
      </c>
      <c r="W68" s="70">
        <v>160</v>
      </c>
    </row>
    <row r="69" spans="1:23" ht="28.9" thickBot="1">
      <c r="A69" s="148">
        <v>14</v>
      </c>
      <c r="B69" s="149"/>
      <c r="C69" s="150" t="s">
        <v>1211</v>
      </c>
      <c r="D69" s="149" t="s">
        <v>567</v>
      </c>
      <c r="E69" s="149" t="s">
        <v>1212</v>
      </c>
      <c r="F69" s="149" t="s">
        <v>1175</v>
      </c>
      <c r="G69" s="149">
        <v>162</v>
      </c>
      <c r="K69" s="76">
        <v>15</v>
      </c>
      <c r="L69" s="73" t="s">
        <v>786</v>
      </c>
      <c r="M69" s="70" t="s">
        <v>787</v>
      </c>
      <c r="N69" s="72" t="s">
        <v>568</v>
      </c>
      <c r="O69" s="60">
        <v>43617</v>
      </c>
      <c r="P69" s="70">
        <v>155</v>
      </c>
      <c r="Q69" s="70"/>
      <c r="R69" s="72">
        <v>29</v>
      </c>
      <c r="S69" s="73" t="s">
        <v>691</v>
      </c>
      <c r="T69" s="70" t="s">
        <v>671</v>
      </c>
      <c r="U69" s="72" t="s">
        <v>567</v>
      </c>
      <c r="V69" s="62">
        <v>36678</v>
      </c>
      <c r="W69" s="70">
        <v>150</v>
      </c>
    </row>
    <row r="70" spans="1:23" ht="14.65" thickBot="1">
      <c r="A70" s="148">
        <v>15</v>
      </c>
      <c r="B70" s="149"/>
      <c r="C70" s="150" t="s">
        <v>1213</v>
      </c>
      <c r="D70" s="149" t="s">
        <v>571</v>
      </c>
      <c r="E70" s="149" t="s">
        <v>771</v>
      </c>
      <c r="F70" s="149" t="s">
        <v>1174</v>
      </c>
      <c r="G70" s="149">
        <v>125</v>
      </c>
      <c r="K70" s="76">
        <v>17</v>
      </c>
      <c r="L70" s="73" t="s">
        <v>788</v>
      </c>
      <c r="M70" s="70" t="s">
        <v>789</v>
      </c>
      <c r="N70" s="72" t="s">
        <v>567</v>
      </c>
      <c r="O70" s="60">
        <v>43594</v>
      </c>
      <c r="P70" s="70">
        <v>165</v>
      </c>
      <c r="Q70" s="71"/>
      <c r="R70" s="72">
        <v>32</v>
      </c>
      <c r="S70" s="73" t="s">
        <v>692</v>
      </c>
      <c r="T70" s="70" t="s">
        <v>693</v>
      </c>
      <c r="U70" s="72" t="s">
        <v>571</v>
      </c>
      <c r="V70" s="60">
        <v>43592</v>
      </c>
      <c r="W70" s="70">
        <v>170</v>
      </c>
    </row>
    <row r="71" spans="1:23" ht="28.9" thickBot="1">
      <c r="A71" s="148">
        <v>16</v>
      </c>
      <c r="B71" s="149"/>
      <c r="C71" s="150" t="s">
        <v>1214</v>
      </c>
      <c r="D71" s="149" t="s">
        <v>571</v>
      </c>
      <c r="E71" s="149" t="s">
        <v>802</v>
      </c>
      <c r="F71" s="149" t="s">
        <v>1171</v>
      </c>
      <c r="G71" s="149">
        <v>195</v>
      </c>
      <c r="K71" s="76">
        <v>19</v>
      </c>
      <c r="L71" s="73" t="s">
        <v>790</v>
      </c>
      <c r="M71" s="70" t="s">
        <v>791</v>
      </c>
      <c r="N71" s="72" t="s">
        <v>568</v>
      </c>
      <c r="O71" s="60">
        <v>43621</v>
      </c>
      <c r="P71" s="70">
        <v>211</v>
      </c>
      <c r="Q71" s="70"/>
      <c r="R71" s="72">
        <v>38</v>
      </c>
      <c r="S71" s="73" t="s">
        <v>694</v>
      </c>
      <c r="T71" s="70" t="s">
        <v>695</v>
      </c>
      <c r="U71" s="72" t="s">
        <v>567</v>
      </c>
      <c r="V71" s="60">
        <v>43591</v>
      </c>
      <c r="W71" s="70">
        <v>145</v>
      </c>
    </row>
    <row r="72" spans="1:23" ht="28.9" thickBot="1">
      <c r="A72" s="154">
        <v>17</v>
      </c>
      <c r="B72" s="149"/>
      <c r="C72" s="150" t="s">
        <v>788</v>
      </c>
      <c r="D72" s="149" t="s">
        <v>571</v>
      </c>
      <c r="E72" s="149" t="s">
        <v>789</v>
      </c>
      <c r="F72" s="149" t="s">
        <v>1171</v>
      </c>
      <c r="G72" s="149">
        <v>165</v>
      </c>
      <c r="K72" s="76">
        <v>20</v>
      </c>
      <c r="L72" s="73" t="s">
        <v>792</v>
      </c>
      <c r="M72" s="70" t="s">
        <v>572</v>
      </c>
      <c r="N72" s="72" t="s">
        <v>569</v>
      </c>
      <c r="O72" s="60">
        <v>43588</v>
      </c>
      <c r="P72" s="70">
        <v>134</v>
      </c>
      <c r="Q72" s="70"/>
      <c r="R72" s="72">
        <v>43</v>
      </c>
      <c r="S72" s="73" t="s">
        <v>696</v>
      </c>
      <c r="T72" s="70" t="s">
        <v>638</v>
      </c>
      <c r="U72" s="72" t="s">
        <v>568</v>
      </c>
      <c r="V72" s="60">
        <v>43595</v>
      </c>
      <c r="W72" s="70">
        <v>170</v>
      </c>
    </row>
    <row r="73" spans="1:23" ht="28.9" thickBot="1">
      <c r="A73" s="148">
        <v>19</v>
      </c>
      <c r="B73" s="149"/>
      <c r="C73" s="150" t="s">
        <v>1215</v>
      </c>
      <c r="D73" s="149" t="s">
        <v>569</v>
      </c>
      <c r="E73" s="149" t="s">
        <v>771</v>
      </c>
      <c r="F73" s="149" t="s">
        <v>1171</v>
      </c>
      <c r="G73" s="149">
        <v>152</v>
      </c>
      <c r="K73" s="76">
        <v>21</v>
      </c>
      <c r="L73" s="73" t="s">
        <v>793</v>
      </c>
      <c r="M73" s="70"/>
      <c r="N73" s="72" t="s">
        <v>568</v>
      </c>
      <c r="O73" s="60">
        <v>43619</v>
      </c>
      <c r="P73" s="70">
        <v>168</v>
      </c>
      <c r="Q73" s="70"/>
      <c r="R73" s="72">
        <v>48</v>
      </c>
      <c r="S73" s="73" t="s">
        <v>697</v>
      </c>
      <c r="T73" s="70" t="s">
        <v>638</v>
      </c>
      <c r="U73" s="72" t="s">
        <v>567</v>
      </c>
      <c r="V73" s="60">
        <v>43617</v>
      </c>
      <c r="W73" s="70">
        <v>165</v>
      </c>
    </row>
    <row r="74" spans="1:23" ht="28.9" thickBot="1">
      <c r="A74" s="148">
        <v>20</v>
      </c>
      <c r="B74" s="149"/>
      <c r="C74" s="150" t="s">
        <v>1216</v>
      </c>
      <c r="D74" s="149" t="s">
        <v>569</v>
      </c>
      <c r="E74" s="149"/>
      <c r="F74" s="149" t="s">
        <v>1174</v>
      </c>
      <c r="G74" s="149">
        <v>140</v>
      </c>
      <c r="K74" s="76">
        <v>24</v>
      </c>
      <c r="L74" s="73" t="s">
        <v>794</v>
      </c>
      <c r="M74" s="70" t="s">
        <v>680</v>
      </c>
      <c r="N74" s="72" t="s">
        <v>571</v>
      </c>
      <c r="O74" s="60">
        <v>43592</v>
      </c>
      <c r="P74" s="70">
        <v>155</v>
      </c>
      <c r="Q74" s="70"/>
      <c r="R74" s="72">
        <v>56</v>
      </c>
      <c r="S74" s="73" t="s">
        <v>698</v>
      </c>
      <c r="T74" s="70" t="s">
        <v>638</v>
      </c>
      <c r="U74" s="72" t="s">
        <v>568</v>
      </c>
      <c r="V74" s="60">
        <v>43617</v>
      </c>
      <c r="W74" s="70">
        <v>274</v>
      </c>
    </row>
    <row r="75" spans="1:23" ht="28.9" thickBot="1">
      <c r="A75" s="148">
        <v>21</v>
      </c>
      <c r="B75" s="149"/>
      <c r="C75" s="150" t="s">
        <v>1217</v>
      </c>
      <c r="D75" s="149" t="s">
        <v>569</v>
      </c>
      <c r="E75" s="149"/>
      <c r="F75" s="149" t="s">
        <v>1170</v>
      </c>
      <c r="G75" s="149">
        <v>141</v>
      </c>
      <c r="K75" s="76">
        <v>26</v>
      </c>
      <c r="L75" s="73" t="s">
        <v>795</v>
      </c>
      <c r="M75" s="70"/>
      <c r="N75" s="72" t="s">
        <v>571</v>
      </c>
      <c r="O75" s="60">
        <v>43593</v>
      </c>
      <c r="P75" s="70">
        <v>126</v>
      </c>
      <c r="Q75" s="70"/>
      <c r="R75" s="72">
        <v>64</v>
      </c>
      <c r="S75" s="73" t="s">
        <v>699</v>
      </c>
      <c r="T75" s="70" t="s">
        <v>638</v>
      </c>
      <c r="U75" s="72" t="s">
        <v>567</v>
      </c>
      <c r="V75" s="60">
        <v>43594</v>
      </c>
      <c r="W75" s="70">
        <v>160</v>
      </c>
    </row>
    <row r="76" spans="1:23" ht="28.9" thickBot="1">
      <c r="A76" s="154">
        <v>22</v>
      </c>
      <c r="B76" s="149"/>
      <c r="C76" s="150" t="s">
        <v>792</v>
      </c>
      <c r="D76" s="149" t="s">
        <v>567</v>
      </c>
      <c r="E76" s="149" t="s">
        <v>572</v>
      </c>
      <c r="F76" s="149" t="s">
        <v>1218</v>
      </c>
      <c r="G76" s="149">
        <v>147</v>
      </c>
      <c r="K76" s="76">
        <v>27</v>
      </c>
      <c r="L76" s="73" t="s">
        <v>796</v>
      </c>
      <c r="M76" s="70" t="s">
        <v>797</v>
      </c>
      <c r="N76" s="72" t="s">
        <v>568</v>
      </c>
      <c r="O76" s="60">
        <v>43594</v>
      </c>
      <c r="P76" s="70">
        <v>177</v>
      </c>
      <c r="Q76" s="70"/>
      <c r="R76" s="72">
        <v>74</v>
      </c>
      <c r="S76" s="73" t="s">
        <v>700</v>
      </c>
      <c r="T76" s="70" t="s">
        <v>638</v>
      </c>
      <c r="U76" s="72" t="s">
        <v>568</v>
      </c>
      <c r="V76" s="60">
        <v>43617</v>
      </c>
      <c r="W76" s="70">
        <v>160</v>
      </c>
    </row>
    <row r="77" spans="1:23" ht="28.9" thickBot="1">
      <c r="A77" s="154">
        <v>24</v>
      </c>
      <c r="B77" s="149"/>
      <c r="C77" s="150" t="s">
        <v>794</v>
      </c>
      <c r="D77" s="156" t="s">
        <v>568</v>
      </c>
      <c r="E77" s="149" t="s">
        <v>1219</v>
      </c>
      <c r="F77" s="149" t="s">
        <v>1171</v>
      </c>
      <c r="G77" s="149">
        <v>212</v>
      </c>
      <c r="K77" s="76">
        <v>28</v>
      </c>
      <c r="L77" s="73" t="s">
        <v>798</v>
      </c>
      <c r="M77" s="70" t="s">
        <v>771</v>
      </c>
      <c r="N77" s="72" t="s">
        <v>568</v>
      </c>
      <c r="O77" s="60">
        <v>43589</v>
      </c>
      <c r="P77" s="70">
        <v>100</v>
      </c>
      <c r="Q77" s="71"/>
      <c r="R77" s="72">
        <v>77</v>
      </c>
      <c r="S77" s="73" t="s">
        <v>701</v>
      </c>
      <c r="T77" s="70" t="s">
        <v>640</v>
      </c>
      <c r="U77" s="72" t="s">
        <v>567</v>
      </c>
      <c r="V77" s="62">
        <v>36678</v>
      </c>
      <c r="W77" s="70">
        <v>225</v>
      </c>
    </row>
    <row r="78" spans="1:23" ht="14.65" thickBot="1">
      <c r="A78" s="148">
        <v>27</v>
      </c>
      <c r="B78" s="149"/>
      <c r="C78" s="150" t="s">
        <v>1220</v>
      </c>
      <c r="D78" s="149" t="s">
        <v>571</v>
      </c>
      <c r="E78" s="149"/>
      <c r="F78" s="149" t="s">
        <v>1221</v>
      </c>
      <c r="G78" s="149">
        <v>180</v>
      </c>
      <c r="K78" s="76">
        <v>40</v>
      </c>
      <c r="L78" s="73" t="s">
        <v>799</v>
      </c>
      <c r="M78" s="70" t="s">
        <v>640</v>
      </c>
      <c r="N78" s="72" t="s">
        <v>571</v>
      </c>
      <c r="O78" s="60">
        <v>43595</v>
      </c>
      <c r="P78" s="70">
        <v>155</v>
      </c>
      <c r="Q78" s="70"/>
      <c r="R78" s="72" t="s">
        <v>853</v>
      </c>
      <c r="S78" s="73" t="s">
        <v>702</v>
      </c>
      <c r="T78" s="70" t="s">
        <v>703</v>
      </c>
      <c r="U78" s="72" t="s">
        <v>571</v>
      </c>
      <c r="V78" s="60">
        <v>43618</v>
      </c>
      <c r="W78" s="70">
        <v>175</v>
      </c>
    </row>
    <row r="79" spans="1:23" ht="14.65" thickBot="1">
      <c r="A79" s="148">
        <v>28</v>
      </c>
      <c r="B79" s="149"/>
      <c r="C79" s="150" t="s">
        <v>1222</v>
      </c>
      <c r="D79" s="149" t="s">
        <v>566</v>
      </c>
      <c r="E79" s="149" t="s">
        <v>1223</v>
      </c>
      <c r="F79" s="149" t="s">
        <v>1218</v>
      </c>
      <c r="G79" s="149">
        <v>120</v>
      </c>
      <c r="K79" s="76">
        <v>44</v>
      </c>
      <c r="L79" s="73" t="s">
        <v>800</v>
      </c>
      <c r="M79" s="70" t="s">
        <v>680</v>
      </c>
      <c r="N79" s="72" t="s">
        <v>568</v>
      </c>
      <c r="O79" s="60">
        <v>43593</v>
      </c>
      <c r="P79" s="70">
        <v>155</v>
      </c>
      <c r="Q79" s="71"/>
    </row>
    <row r="80" spans="1:23" ht="14.65" thickBot="1">
      <c r="A80" s="154">
        <v>50</v>
      </c>
      <c r="B80" s="149"/>
      <c r="C80" s="150" t="s">
        <v>809</v>
      </c>
      <c r="D80" s="149" t="s">
        <v>567</v>
      </c>
      <c r="E80" s="149" t="s">
        <v>640</v>
      </c>
      <c r="F80" s="149" t="s">
        <v>1192</v>
      </c>
      <c r="G80" s="149">
        <v>215</v>
      </c>
      <c r="K80" s="76">
        <v>50</v>
      </c>
      <c r="L80" s="73" t="s">
        <v>801</v>
      </c>
      <c r="M80" s="70" t="s">
        <v>802</v>
      </c>
      <c r="N80" s="72" t="s">
        <v>568</v>
      </c>
      <c r="O80" s="60">
        <v>43595</v>
      </c>
      <c r="P80" s="70">
        <v>216</v>
      </c>
      <c r="Q80" s="70"/>
    </row>
    <row r="81" spans="1:17" ht="14.65" thickBot="1">
      <c r="A81" s="154">
        <v>52</v>
      </c>
      <c r="B81" s="149"/>
      <c r="C81" s="150" t="s">
        <v>803</v>
      </c>
      <c r="D81" s="149" t="s">
        <v>571</v>
      </c>
      <c r="E81" s="149" t="s">
        <v>638</v>
      </c>
      <c r="F81" s="149" t="s">
        <v>1192</v>
      </c>
      <c r="G81" s="149">
        <v>200</v>
      </c>
      <c r="K81" s="76">
        <v>51</v>
      </c>
      <c r="L81" s="73" t="s">
        <v>803</v>
      </c>
      <c r="M81" s="70" t="s">
        <v>638</v>
      </c>
      <c r="N81" s="72" t="s">
        <v>567</v>
      </c>
      <c r="O81" s="60">
        <v>43593</v>
      </c>
      <c r="P81" s="70">
        <v>200</v>
      </c>
      <c r="Q81" s="71"/>
    </row>
    <row r="82" spans="1:17" ht="14.65" thickBot="1">
      <c r="A82" s="154">
        <v>54</v>
      </c>
      <c r="B82" s="149"/>
      <c r="C82" s="150" t="s">
        <v>806</v>
      </c>
      <c r="D82" s="149" t="s">
        <v>571</v>
      </c>
      <c r="E82" s="149" t="s">
        <v>640</v>
      </c>
      <c r="F82" s="149" t="s">
        <v>1171</v>
      </c>
      <c r="G82" s="149">
        <v>225</v>
      </c>
      <c r="K82" s="76">
        <v>52</v>
      </c>
      <c r="L82" s="73" t="s">
        <v>804</v>
      </c>
      <c r="M82" s="70" t="s">
        <v>805</v>
      </c>
      <c r="N82" s="72" t="s">
        <v>568</v>
      </c>
      <c r="O82" s="60">
        <v>43596</v>
      </c>
      <c r="P82" s="70">
        <v>239</v>
      </c>
      <c r="Q82" s="71"/>
    </row>
    <row r="83" spans="1:17" ht="14.65" thickBot="1">
      <c r="A83" s="154">
        <v>55</v>
      </c>
      <c r="B83" s="149"/>
      <c r="C83" s="150" t="s">
        <v>775</v>
      </c>
      <c r="D83" s="156" t="s">
        <v>568</v>
      </c>
      <c r="E83" s="149" t="s">
        <v>776</v>
      </c>
      <c r="F83" s="149" t="s">
        <v>1170</v>
      </c>
      <c r="G83" s="149">
        <v>155</v>
      </c>
      <c r="K83" s="76">
        <v>54</v>
      </c>
      <c r="L83" s="73" t="s">
        <v>806</v>
      </c>
      <c r="M83" s="70" t="s">
        <v>640</v>
      </c>
      <c r="N83" s="72" t="s">
        <v>567</v>
      </c>
      <c r="O83" s="60">
        <v>43593</v>
      </c>
      <c r="P83" s="70">
        <v>211</v>
      </c>
      <c r="Q83" s="70"/>
    </row>
    <row r="84" spans="1:17" ht="14.65" thickBot="1">
      <c r="A84" s="148">
        <v>56</v>
      </c>
      <c r="B84" s="149"/>
      <c r="C84" s="150" t="s">
        <v>574</v>
      </c>
      <c r="D84" s="149" t="s">
        <v>571</v>
      </c>
      <c r="E84" s="149" t="s">
        <v>1224</v>
      </c>
      <c r="F84" s="149" t="s">
        <v>1210</v>
      </c>
      <c r="G84" s="149">
        <v>250</v>
      </c>
      <c r="K84" s="76">
        <v>55</v>
      </c>
      <c r="L84" s="73" t="s">
        <v>807</v>
      </c>
      <c r="M84" s="70" t="s">
        <v>789</v>
      </c>
      <c r="N84" s="72" t="s">
        <v>568</v>
      </c>
      <c r="O84" s="60">
        <v>43618</v>
      </c>
      <c r="P84" s="70"/>
      <c r="Q84" s="71"/>
    </row>
    <row r="85" spans="1:17" ht="14.65" thickBot="1">
      <c r="A85" s="154">
        <v>59</v>
      </c>
      <c r="B85" s="149"/>
      <c r="C85" s="150" t="s">
        <v>810</v>
      </c>
      <c r="D85" s="149" t="s">
        <v>571</v>
      </c>
      <c r="E85" s="149" t="s">
        <v>811</v>
      </c>
      <c r="F85" s="149" t="s">
        <v>1200</v>
      </c>
      <c r="G85" s="149">
        <v>189</v>
      </c>
      <c r="K85" s="76">
        <v>56</v>
      </c>
      <c r="L85" s="73" t="s">
        <v>808</v>
      </c>
      <c r="M85" s="70" t="s">
        <v>640</v>
      </c>
      <c r="N85" s="72" t="s">
        <v>571</v>
      </c>
      <c r="O85" s="60">
        <v>43618</v>
      </c>
      <c r="P85" s="70">
        <v>176</v>
      </c>
      <c r="Q85" s="71"/>
    </row>
    <row r="86" spans="1:17" ht="14.65" thickBot="1">
      <c r="A86" s="154">
        <v>60</v>
      </c>
      <c r="B86" s="149"/>
      <c r="C86" s="150" t="s">
        <v>812</v>
      </c>
      <c r="D86" s="149" t="s">
        <v>569</v>
      </c>
      <c r="E86" s="149" t="s">
        <v>1225</v>
      </c>
      <c r="F86" s="149" t="s">
        <v>1200</v>
      </c>
      <c r="G86" s="149">
        <v>230</v>
      </c>
      <c r="K86" s="76">
        <v>57</v>
      </c>
      <c r="L86" s="73" t="s">
        <v>809</v>
      </c>
      <c r="M86" s="70" t="s">
        <v>640</v>
      </c>
      <c r="N86" s="72" t="s">
        <v>569</v>
      </c>
      <c r="O86" s="60">
        <v>43593</v>
      </c>
      <c r="P86" s="70">
        <v>215</v>
      </c>
      <c r="Q86" s="70"/>
    </row>
    <row r="87" spans="1:17" ht="14.65" thickBot="1">
      <c r="A87" s="148">
        <v>67</v>
      </c>
      <c r="B87" s="149"/>
      <c r="C87" s="150" t="s">
        <v>1226</v>
      </c>
      <c r="D87" s="149" t="s">
        <v>567</v>
      </c>
      <c r="E87" s="149" t="s">
        <v>789</v>
      </c>
      <c r="F87" s="149" t="s">
        <v>1210</v>
      </c>
      <c r="G87" s="149">
        <v>167</v>
      </c>
      <c r="K87" s="76">
        <v>59</v>
      </c>
      <c r="L87" s="73" t="s">
        <v>810</v>
      </c>
      <c r="M87" s="70" t="s">
        <v>811</v>
      </c>
      <c r="N87" s="72" t="s">
        <v>567</v>
      </c>
      <c r="O87" s="60">
        <v>43590</v>
      </c>
      <c r="P87" s="70"/>
      <c r="Q87" s="71"/>
    </row>
    <row r="88" spans="1:17" ht="14.65" thickBot="1">
      <c r="A88" s="154">
        <v>72</v>
      </c>
      <c r="B88" s="149"/>
      <c r="C88" s="150" t="s">
        <v>815</v>
      </c>
      <c r="D88" s="156" t="s">
        <v>568</v>
      </c>
      <c r="E88" s="149" t="s">
        <v>638</v>
      </c>
      <c r="F88" s="149" t="s">
        <v>1210</v>
      </c>
      <c r="G88" s="149">
        <v>280</v>
      </c>
      <c r="K88" s="76">
        <v>60</v>
      </c>
      <c r="L88" s="73" t="s">
        <v>812</v>
      </c>
      <c r="M88" s="70" t="s">
        <v>640</v>
      </c>
      <c r="N88" s="72" t="s">
        <v>566</v>
      </c>
      <c r="O88" s="62">
        <v>36678</v>
      </c>
      <c r="P88" s="70">
        <v>234</v>
      </c>
      <c r="Q88" s="70"/>
    </row>
    <row r="89" spans="1:17" ht="14.65" thickBot="1">
      <c r="A89" s="148">
        <v>75</v>
      </c>
      <c r="B89" s="149"/>
      <c r="C89" s="150" t="s">
        <v>1227</v>
      </c>
      <c r="D89" s="149" t="s">
        <v>571</v>
      </c>
      <c r="E89" s="149" t="s">
        <v>640</v>
      </c>
      <c r="F89" s="149" t="s">
        <v>1210</v>
      </c>
      <c r="G89" s="149">
        <v>285</v>
      </c>
      <c r="K89" s="76">
        <v>61</v>
      </c>
      <c r="L89" s="73" t="s">
        <v>813</v>
      </c>
      <c r="M89" s="70" t="s">
        <v>640</v>
      </c>
      <c r="N89" s="72" t="s">
        <v>568</v>
      </c>
      <c r="O89" s="60">
        <v>43594</v>
      </c>
      <c r="P89" s="70">
        <v>230</v>
      </c>
      <c r="Q89" s="70"/>
    </row>
    <row r="90" spans="1:17">
      <c r="A90" s="155">
        <v>88</v>
      </c>
      <c r="B90" s="152"/>
      <c r="C90" s="153" t="s">
        <v>817</v>
      </c>
      <c r="D90" s="152" t="s">
        <v>571</v>
      </c>
      <c r="E90" s="152" t="s">
        <v>640</v>
      </c>
      <c r="F90" s="152" t="s">
        <v>1195</v>
      </c>
      <c r="G90" s="152">
        <v>195</v>
      </c>
      <c r="K90" s="76">
        <v>70</v>
      </c>
      <c r="L90" s="73" t="s">
        <v>814</v>
      </c>
      <c r="M90" s="70" t="s">
        <v>640</v>
      </c>
      <c r="N90" s="72" t="s">
        <v>568</v>
      </c>
      <c r="O90" s="60">
        <v>43619</v>
      </c>
      <c r="P90" s="70"/>
      <c r="Q90" s="70"/>
    </row>
    <row r="91" spans="1:17">
      <c r="K91" s="76">
        <v>72</v>
      </c>
      <c r="L91" s="73" t="s">
        <v>815</v>
      </c>
      <c r="M91" s="70" t="s">
        <v>638</v>
      </c>
      <c r="N91" s="72" t="s">
        <v>571</v>
      </c>
      <c r="O91" s="60">
        <v>43595</v>
      </c>
      <c r="P91" s="70"/>
      <c r="Q91" s="70"/>
    </row>
    <row r="92" spans="1:17">
      <c r="K92" s="76">
        <v>75</v>
      </c>
      <c r="L92" s="73" t="s">
        <v>816</v>
      </c>
      <c r="M92" s="70" t="s">
        <v>640</v>
      </c>
      <c r="N92" s="72" t="s">
        <v>569</v>
      </c>
      <c r="O92" s="60">
        <v>43594</v>
      </c>
      <c r="P92" s="70"/>
      <c r="Q92" s="70"/>
    </row>
    <row r="93" spans="1:17">
      <c r="K93" s="76">
        <v>88</v>
      </c>
      <c r="L93" s="73" t="s">
        <v>817</v>
      </c>
      <c r="M93" s="70" t="s">
        <v>640</v>
      </c>
      <c r="N93" s="72" t="s">
        <v>567</v>
      </c>
      <c r="O93" s="60">
        <v>43594</v>
      </c>
      <c r="P93" s="70">
        <v>140</v>
      </c>
    </row>
    <row r="94" spans="1:17">
      <c r="L94" s="74"/>
    </row>
    <row r="95" spans="1:17">
      <c r="L95" s="74" t="s">
        <v>851</v>
      </c>
    </row>
    <row r="96" spans="1:17">
      <c r="K96" s="72">
        <v>2</v>
      </c>
      <c r="L96" s="73" t="s">
        <v>819</v>
      </c>
      <c r="M96" s="70" t="s">
        <v>820</v>
      </c>
      <c r="N96" s="72" t="s">
        <v>568</v>
      </c>
      <c r="O96" s="60">
        <v>43596</v>
      </c>
      <c r="P96" s="70">
        <v>150</v>
      </c>
      <c r="Q96" s="71"/>
    </row>
    <row r="97" spans="11:17">
      <c r="K97" s="72">
        <v>4</v>
      </c>
      <c r="L97" s="73" t="s">
        <v>821</v>
      </c>
      <c r="M97" s="70" t="s">
        <v>822</v>
      </c>
      <c r="N97" s="72" t="s">
        <v>571</v>
      </c>
      <c r="O97" s="62">
        <v>36678</v>
      </c>
      <c r="P97" s="70">
        <v>200</v>
      </c>
      <c r="Q97" s="71"/>
    </row>
    <row r="98" spans="11:17">
      <c r="K98" s="72">
        <v>5</v>
      </c>
      <c r="L98" s="73" t="s">
        <v>823</v>
      </c>
      <c r="M98" s="70" t="s">
        <v>824</v>
      </c>
      <c r="N98" s="72" t="s">
        <v>571</v>
      </c>
      <c r="O98" s="60">
        <v>43618</v>
      </c>
      <c r="P98" s="70">
        <v>200</v>
      </c>
      <c r="Q98" s="71"/>
    </row>
    <row r="99" spans="11:17" ht="28.5">
      <c r="K99" s="72">
        <v>6</v>
      </c>
      <c r="L99" s="73" t="s">
        <v>825</v>
      </c>
      <c r="M99" s="70" t="s">
        <v>826</v>
      </c>
      <c r="N99" s="72" t="s">
        <v>571</v>
      </c>
      <c r="O99" s="60">
        <v>43589</v>
      </c>
      <c r="P99" s="70">
        <v>120</v>
      </c>
      <c r="Q99" s="71"/>
    </row>
    <row r="100" spans="11:17">
      <c r="K100" s="72">
        <v>7</v>
      </c>
      <c r="L100" s="73" t="s">
        <v>827</v>
      </c>
      <c r="M100" s="70" t="s">
        <v>565</v>
      </c>
      <c r="N100" s="72" t="s">
        <v>567</v>
      </c>
      <c r="O100" s="62">
        <v>36647</v>
      </c>
      <c r="P100" s="70">
        <v>110</v>
      </c>
      <c r="Q100" s="70"/>
    </row>
    <row r="101" spans="11:17">
      <c r="K101" s="72">
        <v>7</v>
      </c>
      <c r="L101" s="73" t="s">
        <v>828</v>
      </c>
      <c r="M101" s="70" t="s">
        <v>771</v>
      </c>
      <c r="N101" s="72" t="s">
        <v>567</v>
      </c>
      <c r="O101" s="60">
        <v>43593</v>
      </c>
      <c r="P101" s="70">
        <v>115</v>
      </c>
      <c r="Q101" s="71"/>
    </row>
    <row r="102" spans="11:17" ht="28.5">
      <c r="K102" s="72">
        <v>8</v>
      </c>
      <c r="L102" s="73" t="s">
        <v>829</v>
      </c>
      <c r="M102" s="70" t="s">
        <v>830</v>
      </c>
      <c r="N102" s="72" t="s">
        <v>571</v>
      </c>
      <c r="O102" s="60">
        <v>43593</v>
      </c>
      <c r="P102" s="70">
        <v>160</v>
      </c>
      <c r="Q102" s="71"/>
    </row>
    <row r="103" spans="11:17">
      <c r="K103" s="72">
        <v>9</v>
      </c>
      <c r="L103" s="73" t="s">
        <v>831</v>
      </c>
      <c r="M103" s="70" t="s">
        <v>832</v>
      </c>
      <c r="N103" s="72" t="s">
        <v>568</v>
      </c>
      <c r="O103" s="60">
        <v>43619</v>
      </c>
      <c r="P103" s="70">
        <v>200</v>
      </c>
      <c r="Q103" s="71"/>
    </row>
    <row r="104" spans="11:17">
      <c r="K104" s="72">
        <v>11</v>
      </c>
      <c r="L104" s="73" t="s">
        <v>833</v>
      </c>
      <c r="M104" s="70" t="s">
        <v>834</v>
      </c>
      <c r="N104" s="72" t="s">
        <v>569</v>
      </c>
      <c r="O104" s="70"/>
      <c r="P104" s="70"/>
      <c r="Q104" s="71"/>
    </row>
    <row r="105" spans="11:17">
      <c r="K105" s="72">
        <v>17</v>
      </c>
      <c r="L105" s="73" t="s">
        <v>835</v>
      </c>
      <c r="M105" s="70"/>
      <c r="N105" s="72" t="s">
        <v>567</v>
      </c>
      <c r="O105" s="60">
        <v>43595</v>
      </c>
      <c r="P105" s="70">
        <v>136</v>
      </c>
      <c r="Q105" s="70"/>
    </row>
    <row r="106" spans="11:17">
      <c r="K106" s="72">
        <v>17</v>
      </c>
      <c r="L106" s="73" t="s">
        <v>836</v>
      </c>
      <c r="M106" s="70"/>
      <c r="N106" s="72" t="s">
        <v>567</v>
      </c>
      <c r="O106" s="60">
        <v>43596</v>
      </c>
      <c r="P106" s="70">
        <v>140</v>
      </c>
      <c r="Q106" s="71"/>
    </row>
    <row r="107" spans="11:17">
      <c r="K107" s="72">
        <v>19</v>
      </c>
      <c r="L107" s="73" t="s">
        <v>837</v>
      </c>
      <c r="M107" s="70" t="s">
        <v>834</v>
      </c>
      <c r="N107" s="72" t="s">
        <v>571</v>
      </c>
      <c r="O107" s="60">
        <v>43594</v>
      </c>
      <c r="P107" s="70">
        <v>125</v>
      </c>
      <c r="Q107" s="71"/>
    </row>
    <row r="108" spans="11:17">
      <c r="K108" s="72">
        <v>22</v>
      </c>
      <c r="L108" s="73" t="s">
        <v>838</v>
      </c>
      <c r="M108" s="70" t="s">
        <v>839</v>
      </c>
      <c r="N108" s="72" t="s">
        <v>569</v>
      </c>
      <c r="O108" s="60">
        <v>43591</v>
      </c>
      <c r="P108" s="70"/>
      <c r="Q108" s="71"/>
    </row>
    <row r="109" spans="11:17">
      <c r="K109" s="72">
        <v>45</v>
      </c>
      <c r="L109" s="73" t="s">
        <v>840</v>
      </c>
      <c r="M109" s="70" t="s">
        <v>662</v>
      </c>
      <c r="N109" s="72" t="s">
        <v>568</v>
      </c>
      <c r="O109" s="60">
        <v>43617</v>
      </c>
      <c r="P109" s="70">
        <v>185</v>
      </c>
      <c r="Q109" s="71"/>
    </row>
    <row r="110" spans="11:17">
      <c r="K110" s="72">
        <v>55</v>
      </c>
      <c r="L110" s="73" t="s">
        <v>841</v>
      </c>
      <c r="M110" s="70" t="s">
        <v>842</v>
      </c>
      <c r="N110" s="72" t="s">
        <v>568</v>
      </c>
      <c r="O110" s="62">
        <v>36678</v>
      </c>
      <c r="P110" s="70"/>
      <c r="Q110" s="70"/>
    </row>
    <row r="111" spans="11:17">
      <c r="K111" s="72">
        <v>60</v>
      </c>
      <c r="L111" s="73" t="s">
        <v>843</v>
      </c>
      <c r="M111" s="70"/>
      <c r="N111" s="72" t="s">
        <v>567</v>
      </c>
      <c r="O111" s="60">
        <v>43595</v>
      </c>
      <c r="P111" s="70"/>
      <c r="Q111" s="71"/>
    </row>
    <row r="112" spans="11:17">
      <c r="K112" s="72">
        <v>61</v>
      </c>
      <c r="L112" s="73" t="s">
        <v>844</v>
      </c>
      <c r="M112" s="70"/>
      <c r="N112" s="72" t="s">
        <v>571</v>
      </c>
      <c r="O112" s="60">
        <v>43592</v>
      </c>
      <c r="P112" s="70">
        <v>185</v>
      </c>
      <c r="Q112" s="70"/>
    </row>
    <row r="113" spans="11:17">
      <c r="K113" s="72">
        <v>65</v>
      </c>
      <c r="L113" s="73" t="s">
        <v>845</v>
      </c>
      <c r="M113" s="70" t="s">
        <v>640</v>
      </c>
      <c r="N113" s="72" t="s">
        <v>569</v>
      </c>
      <c r="O113" s="70"/>
      <c r="P113" s="70"/>
      <c r="Q113" s="70"/>
    </row>
    <row r="114" spans="11:17">
      <c r="K114" s="72">
        <v>70</v>
      </c>
      <c r="L114" s="73" t="s">
        <v>846</v>
      </c>
      <c r="M114" s="70" t="s">
        <v>847</v>
      </c>
      <c r="N114" s="72" t="s">
        <v>567</v>
      </c>
      <c r="O114" s="60">
        <v>43596</v>
      </c>
      <c r="P114" s="70">
        <v>265</v>
      </c>
      <c r="Q114" s="71"/>
    </row>
    <row r="115" spans="11:17">
      <c r="K115" s="72">
        <v>74</v>
      </c>
      <c r="L115" s="73" t="s">
        <v>848</v>
      </c>
      <c r="M115" s="70" t="s">
        <v>849</v>
      </c>
      <c r="N115" s="72" t="s">
        <v>568</v>
      </c>
      <c r="O115" s="60">
        <v>43594</v>
      </c>
      <c r="P115" s="70">
        <v>210</v>
      </c>
      <c r="Q115" s="71"/>
    </row>
    <row r="116" spans="11:17">
      <c r="K116" s="72">
        <v>77</v>
      </c>
      <c r="L116" s="73" t="s">
        <v>850</v>
      </c>
      <c r="M116" s="70"/>
      <c r="N116" s="72" t="s">
        <v>569</v>
      </c>
      <c r="O116" s="70"/>
      <c r="P116" s="70"/>
    </row>
  </sheetData>
  <hyperlinks>
    <hyperlink ref="AD3" r:id="rId1" display="https://www.maxpreps.com/athlete/connor-bumpers/v_U9DugWc0u-wd4P6SRtsw/default.htm" xr:uid="{87CF1327-1FEA-4F68-AF9B-8AB5C4BBE423}"/>
    <hyperlink ref="AD4" r:id="rId2" display="https://www.maxpreps.com/athlete/mekhi-bogerty/O2P-RiSOR0epZG1_3TL6-Q/default.htm" xr:uid="{EE18B939-0BB8-413A-839F-51CD811F58FA}"/>
    <hyperlink ref="AD5" r:id="rId3" display="https://www.maxpreps.com/athlete/nyqerious-dowdell/0TMKHbpZEemAzfp8ouYFiw/default.htm" xr:uid="{92689CB2-E381-48D2-8DAA-C981351C9289}"/>
    <hyperlink ref="AD6" r:id="rId4" display="https://www.maxpreps.com/athlete/hunter-gasaway/ocxqRsj5uk6efeSk34QWvA/default.htm" xr:uid="{95B025DE-55A4-4409-89A4-0AA7D63265F6}"/>
    <hyperlink ref="AD7" r:id="rId5" display="https://www.maxpreps.com/athlete/garrett-peebles/C5hAbsKdEemAzfp8ouYFiw/default.htm" xr:uid="{3042846F-3F05-4DFD-A021-83DD28B7A06F}"/>
    <hyperlink ref="AD8" r:id="rId6" display="https://www.maxpreps.com/athlete/malachi-roberts/EOf8DbpbEemAzfp8ouYFiw/default.htm" xr:uid="{5A99AF6E-094F-4517-BA60-DB7FFCED3DF8}"/>
    <hyperlink ref="AD9" r:id="rId7" display="https://www.maxpreps.com/athlete/evan-cole/21wqDbUREeiAxKkkK9HIDg/default.htm" xr:uid="{89D04881-583F-46EC-835F-F1A8349283E9}"/>
    <hyperlink ref="AD10" r:id="rId8" display="https://www.maxpreps.com/athlete/nick-johnson/Pa_Rt7paEemAzfp8ouYFiw/default.htm" xr:uid="{7C6CBE84-8A3D-443E-AE2A-B095E383974A}"/>
    <hyperlink ref="AD11" r:id="rId9" display="https://www.maxpreps.com/athlete/owen-wolfe/G1rq0gI4EeqAzfp8ouYFiw/default.htm" xr:uid="{C7EBEE92-CCBE-4F56-B0B3-7CEB6C0E2E9F}"/>
    <hyperlink ref="AD12" r:id="rId10" display="https://www.maxpreps.com/athlete/dalson-brantley/LxhhOPKHeUCbgNBSMSmrHA/default.htm" xr:uid="{2B63AB7A-60F8-438C-8F19-0188CBC9F6A7}"/>
    <hyperlink ref="AD13" r:id="rId11" display="https://www.maxpreps.com/athlete/garrett-guesnon/5PwouMKcEemAzfp8ouYFiw/default.htm" xr:uid="{7F0F4787-1A65-4357-9986-F7BBD8943740}"/>
    <hyperlink ref="AD14" r:id="rId12" display="https://www.maxpreps.com/athlete/breck-weaver/m2PRWT-m_kGKBTtEls-rXw/default.htm" xr:uid="{60F5E2B3-0301-4FE3-AC0B-342C969A5BBD}"/>
    <hyperlink ref="AD15" r:id="rId13" display="https://www.maxpreps.com/athlete/tristen-ellis/tA4eXgI3EeqAzfp8ouYFiw/default.htm" xr:uid="{4258FE63-F4A3-497A-A385-80F24767442B}"/>
    <hyperlink ref="AD16" r:id="rId14" display="https://www.maxpreps.com/athlete/josh-mims/X5zzUjvFWE2aYD2MccLcTQ/default.htm" xr:uid="{C647D6F2-6802-4365-9356-B7BA5313EDCD}"/>
    <hyperlink ref="AD17" r:id="rId15" display="https://www.maxpreps.com/athlete/chase-merritt/Xam69F6K_0K2YP74hFC6Kw/default.htm" xr:uid="{A0868D16-0A49-475D-8842-36D994A52409}"/>
    <hyperlink ref="AD18" r:id="rId16" display="https://www.maxpreps.com/athlete/samuel-roberto/Aj7r2bUREeiAxKkkK9HIDg/default.htm" xr:uid="{701307D3-321C-423E-B7D1-195D5D653366}"/>
    <hyperlink ref="AD19" r:id="rId17" display="https://www.maxpreps.com/athlete/pierce-hinderliter/ev66qYGHPUOxJM08nzqUJg/default.htm" xr:uid="{2841906F-46D9-4699-BF48-5ACD41A809D7}"/>
    <hyperlink ref="AD20" r:id="rId18" display="https://www.maxpreps.com/athlete/gabe-weaver/R7MgtHzZDEixmUNWGruCHg/default.htm" xr:uid="{6D41F65E-A8D1-436A-8339-3C560B71EECB}"/>
    <hyperlink ref="AD21" r:id="rId19" display="https://www.maxpreps.com/athlete/michael-ballard/dcCS3hWQXkyCrYO5XUGF4w/default.htm" xr:uid="{8BCC1CDF-3201-45F4-88CE-49C960D42833}"/>
    <hyperlink ref="AD22" r:id="rId20" display="https://www.maxpreps.com/athlete/hunter-borden/MbrFPsfYAUOS0A4Luavz5A/default.htm" xr:uid="{3EF1BF61-62F6-4116-BD3C-2518D67D3038}"/>
    <hyperlink ref="AD23" r:id="rId21" display="https://www.maxpreps.com/athlete/wei-long-tham/ugpmtAI6EeqAzfp8ouYFiw/default.htm" xr:uid="{F38BA038-8192-4432-9283-E7346264DD7C}"/>
    <hyperlink ref="AD24" r:id="rId22" display="https://www.maxpreps.com/athlete/steven-hauer/2e6vOSrliU6XItJrxLVe2w/default.htm" xr:uid="{00E9C1E4-EAAC-4810-BB09-9BBAF8AC60F1}"/>
    <hyperlink ref="AD25" r:id="rId23" display="https://www.maxpreps.com/athlete/braxton-cook/qoNYsrpZEemAzfp8ouYFiw/default.htm" xr:uid="{BBFC6F32-E369-49C4-BC45-A8817ECC3E29}"/>
    <hyperlink ref="AD26" r:id="rId24" display="https://www.maxpreps.com/athlete/hunter-abbott/W0KMPr4VEemAzfp8ouYFiw/default.htm" xr:uid="{29805B56-47C4-494C-9B58-B19CA510048B}"/>
    <hyperlink ref="AD27" r:id="rId25" display="https://www.maxpreps.com/athlete/isaac-chau/LsCpzo7h3E-PbDdrT-Lc1Q/default.htm" xr:uid="{3F7D3062-DDBA-4C41-B5C2-8DFB5B9553C8}"/>
    <hyperlink ref="AD28" r:id="rId26" display="https://www.maxpreps.com/athlete/travis-miller/e2-vEb4VEemAzfp8ouYFiw/default.htm" xr:uid="{C6A2A003-218D-4180-AC87-3A73D96B0B26}"/>
    <hyperlink ref="AD29" r:id="rId27" display="https://www.maxpreps.com/athlete/leonce-daigle/6JE1RdSdHEah1Me34oOvAg/default.htm" xr:uid="{38D5A0C3-9658-4886-962F-49A87BC32A8A}"/>
    <hyperlink ref="AD30" r:id="rId28" display="https://www.maxpreps.com/athlete/andrew-maxey/hfJ5q1pH40a4XGAM1xcJ2g/default.htm" xr:uid="{D9562EC6-F408-4C29-A379-4E8D4ED458D0}"/>
    <hyperlink ref="B3" r:id="rId29" display="https://www.maxpreps.com/athlete/connor-bumpers/v_U9DugWc0u-wd4P6SRtsw/default.htm" xr:uid="{6E9B18CE-F771-41A8-92AA-9471E9EAC21C}"/>
    <hyperlink ref="B4" r:id="rId30" display="https://www.maxpreps.com/athlete/mekhi-bogerty/O2P-RiSOR0epZG1_3TL6-Q/default.htm" xr:uid="{3AA23629-95C2-48DC-93F6-CBE07E1A2665}"/>
    <hyperlink ref="B5" r:id="rId31" display="https://www.maxpreps.com/athlete/nyqerious-dowdell/0TMKHbpZEemAzfp8ouYFiw/default.htm" xr:uid="{D48FCB58-692F-458A-9864-AF2ADC3785A3}"/>
    <hyperlink ref="B6" r:id="rId32" display="https://www.maxpreps.com/athlete/hunter-gasaway/ocxqRsj5uk6efeSk34QWvA/default.htm" xr:uid="{62B73CC2-C07E-4853-B43F-F5B51FD25712}"/>
    <hyperlink ref="B7" r:id="rId33" display="https://www.maxpreps.com/athlete/garrett-peebles/C5hAbsKdEemAzfp8ouYFiw/default.htm" xr:uid="{20F5FEA6-F887-49FD-AEF0-273B785B463D}"/>
    <hyperlink ref="B8" r:id="rId34" display="https://www.maxpreps.com/athlete/malachi-roberts/EOf8DbpbEemAzfp8ouYFiw/default.htm" xr:uid="{36E9A0D1-97DF-4C05-889E-7EA2FB5325E4}"/>
    <hyperlink ref="B9" r:id="rId35" display="https://www.maxpreps.com/athlete/evan-cole/21wqDbUREeiAxKkkK9HIDg/default.htm" xr:uid="{A145E3F5-DCED-4570-B84A-09F9B82012C9}"/>
    <hyperlink ref="B10" r:id="rId36" display="https://www.maxpreps.com/athlete/nick-johnson/Pa_Rt7paEemAzfp8ouYFiw/default.htm" xr:uid="{6DE1ACA4-59C5-4475-A0DA-FBDFFA1BCECB}"/>
    <hyperlink ref="B11" r:id="rId37" display="https://www.maxpreps.com/athlete/owen-wolfe/G1rq0gI4EeqAzfp8ouYFiw/default.htm" xr:uid="{5BF54848-4062-467E-9A38-E8E25118403F}"/>
    <hyperlink ref="B12" r:id="rId38" display="https://www.maxpreps.com/athlete/dalson-brantley/LxhhOPKHeUCbgNBSMSmrHA/default.htm" xr:uid="{E4823DE9-74CC-4ACA-8581-535D533BE1BA}"/>
    <hyperlink ref="B13" r:id="rId39" display="https://www.maxpreps.com/athlete/garrett-guesnon/5PwouMKcEemAzfp8ouYFiw/default.htm" xr:uid="{BB0EA7BD-6294-4275-8840-BF3521070508}"/>
    <hyperlink ref="B14" r:id="rId40" display="https://www.maxpreps.com/athlete/breck-weaver/m2PRWT-m_kGKBTtEls-rXw/default.htm" xr:uid="{3F796CFC-2135-4029-BC5D-B170231463AC}"/>
    <hyperlink ref="B15" r:id="rId41" display="https://www.maxpreps.com/athlete/tristen-ellis/tA4eXgI3EeqAzfp8ouYFiw/default.htm" xr:uid="{76ED1C21-019F-48B7-ADF4-A1C393B5304F}"/>
    <hyperlink ref="B16" r:id="rId42" display="https://www.maxpreps.com/athlete/josh-mims/X5zzUjvFWE2aYD2MccLcTQ/default.htm" xr:uid="{ECBB1B9A-AC66-45A6-9909-34FBE7C527A0}"/>
    <hyperlink ref="B17" r:id="rId43" display="https://www.maxpreps.com/athlete/chase-merritt/Xam69F6K_0K2YP74hFC6Kw/default.htm" xr:uid="{9AD33ACC-344B-4652-8B0B-1BC1709FBFE4}"/>
    <hyperlink ref="B18" r:id="rId44" display="https://www.maxpreps.com/athlete/samuel-roberto/Aj7r2bUREeiAxKkkK9HIDg/default.htm" xr:uid="{D1813F65-0242-4E92-A2F3-B051074F736C}"/>
    <hyperlink ref="B19" r:id="rId45" display="https://www.maxpreps.com/athlete/pierce-hinderliter/ev66qYGHPUOxJM08nzqUJg/default.htm" xr:uid="{B72050BF-F5E7-4C4A-9532-494F2F6F98BE}"/>
    <hyperlink ref="B20" r:id="rId46" display="https://www.maxpreps.com/athlete/gabe-weaver/R7MgtHzZDEixmUNWGruCHg/default.htm" xr:uid="{59A340C8-E3E8-4C22-81A2-180FBDBF2F0E}"/>
    <hyperlink ref="B21" r:id="rId47" display="https://www.maxpreps.com/athlete/michael-ballard/dcCS3hWQXkyCrYO5XUGF4w/default.htm" xr:uid="{B05473F4-70A0-4919-B3AE-93B07EB3CF27}"/>
    <hyperlink ref="B22" r:id="rId48" display="https://www.maxpreps.com/athlete/hunter-borden/MbrFPsfYAUOS0A4Luavz5A/default.htm" xr:uid="{3B6506BE-FDB9-4B64-B5E2-49D9F11B3960}"/>
    <hyperlink ref="B23" r:id="rId49" display="https://www.maxpreps.com/athlete/wei-long-tham/ugpmtAI6EeqAzfp8ouYFiw/default.htm" xr:uid="{4E351C55-AA17-4767-85C0-46A03C9AFB7E}"/>
    <hyperlink ref="B24" r:id="rId50" display="https://www.maxpreps.com/athlete/steven-hauer/2e6vOSrliU6XItJrxLVe2w/default.htm" xr:uid="{31F3F803-C67B-4F42-BDDB-DB9982D58836}"/>
    <hyperlink ref="B25" r:id="rId51" display="https://www.maxpreps.com/athlete/braxton-cook/qoNYsrpZEemAzfp8ouYFiw/default.htm" xr:uid="{65D8B684-E8A2-4EFA-8051-797C229061B4}"/>
    <hyperlink ref="B26" r:id="rId52" display="https://www.maxpreps.com/athlete/hunter-abbott/W0KMPr4VEemAzfp8ouYFiw/default.htm" xr:uid="{A47A204C-A7D9-4547-A0F5-872D56470261}"/>
    <hyperlink ref="B27" r:id="rId53" display="https://www.maxpreps.com/athlete/isaac-chau/LsCpzo7h3E-PbDdrT-Lc1Q/default.htm" xr:uid="{17088FD0-0609-483D-BBFB-92DB836A7EE6}"/>
    <hyperlink ref="B28" r:id="rId54" display="https://www.maxpreps.com/athlete/travis-miller/e2-vEb4VEemAzfp8ouYFiw/default.htm" xr:uid="{0F2FFDC5-E7BF-4A52-87A9-3728FD6350F7}"/>
    <hyperlink ref="B29" r:id="rId55" display="https://www.maxpreps.com/athlete/leonce-daigle/6JE1RdSdHEah1Me34oOvAg/default.htm" xr:uid="{E8A0F530-B46B-470B-B159-01EBC1D1FFB2}"/>
    <hyperlink ref="B30" r:id="rId56" display="https://www.maxpreps.com/athlete/andrew-maxey/hfJ5q1pH40a4XGAM1xcJ2g/default.htm" xr:uid="{CBC5A02E-21CB-4541-AB33-3338BCABCD5F}"/>
    <hyperlink ref="C57" r:id="rId57" display="https://www.maxpreps.com/athlete/john-tyler-roden/EcO9443l5EWFA6125KdjwQ/default.htm" xr:uid="{E044C70B-96C0-4156-AB89-031BBACAC34F}"/>
    <hyperlink ref="C58" r:id="rId58" display="https://www.maxpreps.com/athlete/harris-black/4quxc13XEea-8KA2nzwbTA/default.htm" xr:uid="{39EBBE76-237B-4123-BEB1-EC44073F04CB}"/>
    <hyperlink ref="C59" r:id="rId59" display="https://www.maxpreps.com/athlete/jett-lodge/oLa76qjIEemA0ZFtwg1OMQ/default.htm" xr:uid="{6C998F85-8261-45AC-B38D-06FC988B9CF3}"/>
    <hyperlink ref="C60" r:id="rId60" display="https://www.maxpreps.com/athlete/lucas-mast/J4GEptmoTkaXTPCYW2xwhw/default.htm" xr:uid="{DF5EB834-10B7-41B9-A31A-463F241883CA}"/>
    <hyperlink ref="C61" r:id="rId61" display="https://www.maxpreps.com/athlete/cole-romano/6IEF0Ams80-5NbF8MsShnw/default.htm" xr:uid="{1CD3E092-356F-4E40-BBA6-0AF39EF15144}"/>
    <hyperlink ref="C62" r:id="rId62" display="https://www.maxpreps.com/athlete/will-welch/19HGCfn35Ei_WeWUi29ILA/default.htm" xr:uid="{5A9EDFE7-209D-4017-9070-8420715D0947}"/>
    <hyperlink ref="C63" r:id="rId63" display="https://www.maxpreps.com/athlete/eli-whitfield/IwVMAxjXEemAzYoOhE8Jsg/default.htm" xr:uid="{91873C24-59DA-4E41-80BA-864F5735CDF7}"/>
    <hyperlink ref="C64" r:id="rId64" display="https://www.maxpreps.com/athlete/bradley-davis/KckXe6B4MUSzNo2GYaBrXA/default.htm" xr:uid="{0C32A3F5-212D-4A9F-9FFF-2C04907B6A7B}"/>
    <hyperlink ref="C65" r:id="rId65" display="https://www.maxpreps.com/athlete/kaden--jones/8KVRQODo1E2km1Ic6x2xKw/default.htm" xr:uid="{B740C484-95AE-4235-850D-D3CB0E9653EA}"/>
    <hyperlink ref="C66" r:id="rId66" display="https://www.maxpreps.com/athlete/timothy-howard/eh_hel3YEea-8KA2nzwbTA/default.htm" xr:uid="{27C5BCE1-C92C-4BE5-B3C5-84799FD5792A}"/>
    <hyperlink ref="C67" r:id="rId67" display="https://www.maxpreps.com/athlete/aidan-lau/Aws5rpEUEemA0ZFtwg1OMQ/default.htm" xr:uid="{E4D61320-6BBC-445F-A536-6BABE874C723}"/>
    <hyperlink ref="C68" r:id="rId68" display="https://www.maxpreps.com/athlete/dylan-weathers/evWKUenRakalEypKC7KwbQ/default.htm" xr:uid="{29DE5AA2-C790-42F7-B198-E80AE96A9E1A}"/>
    <hyperlink ref="C69" r:id="rId69" display="https://www.maxpreps.com/athlete/kyle-jones/BRSatbrGGkS4vSvgfD8Ipg/default.htm" xr:uid="{C12FA273-3613-400C-B23A-982DCF59B765}"/>
    <hyperlink ref="C70" r:id="rId70" display="https://www.maxpreps.com/athlete/connor-nettles/MqYodNIi2UaFze1uGILpNw/default.htm" xr:uid="{A1FECD3E-2B59-4E77-8C08-FB879153C94F}"/>
    <hyperlink ref="C71" r:id="rId71" display="https://www.maxpreps.com/athlete/chris-le/s_ay5bV9DkSj1HPmym-taw/default.htm" xr:uid="{E7CF67A5-CA35-4CA6-B374-4922FD145012}"/>
    <hyperlink ref="C72" r:id="rId72" display="https://www.maxpreps.com/athlete/zhenya-stallings/IYR1PKHBEemA0ZFtwg1OMQ/default.htm" xr:uid="{E1177A03-1BDD-4DAB-B2F7-07B001E87CD6}"/>
    <hyperlink ref="C73" r:id="rId73" display="https://www.maxpreps.com/athlete/zane-barlow/XghzojjRQUmGVcmbuVEt_g/default.htm" xr:uid="{73C11153-88CA-45CB-AC08-421CDF26D91F}"/>
    <hyperlink ref="C74" r:id="rId74" display="https://www.maxpreps.com/athlete/colton-dorough/K83vvvAC0k-HCpCL9J4C3A/default.htm" xr:uid="{FC0DBC89-9392-453D-96A4-D0B6F7F9B0CF}"/>
    <hyperlink ref="C75" r:id="rId75" display="https://www.maxpreps.com/athlete/hayden-black/fvAmK6W7z0qCK9PN8k3sSQ/default.htm" xr:uid="{A6F0C282-EF3B-42E7-A425-E83273933C70}"/>
    <hyperlink ref="C76" r:id="rId76" display="https://www.maxpreps.com/athlete/tyler-wilson/0GHAHKHAEemA0ZFtwg1OMQ/default.htm" xr:uid="{4532251A-F942-4D1C-BA94-73D1806823FA}"/>
    <hyperlink ref="C77" r:id="rId77" display="https://www.maxpreps.com/athlete/daniel--viles/R9t7DEUXEeW-8KA2nzwbTA/default.htm" xr:uid="{DFE2E2EE-EE96-4DC2-9F91-B009E48F2910}"/>
    <hyperlink ref="C78" r:id="rId78" display="https://www.maxpreps.com/athlete/marc-ayers/CAdCwqQt30uY258oxLRGgw/default.htm" xr:uid="{5E7D1C60-3FF7-42FC-9FA2-A517AB4C36DB}"/>
    <hyperlink ref="C79" r:id="rId79" display="https://www.maxpreps.com/athlete/jake-parker/fTacJJNA50uABFFtls2ZLw/default.htm" xr:uid="{03877814-8917-4EBB-8B36-B80D0E92CA84}"/>
    <hyperlink ref="C80" r:id="rId80" display="https://www.maxpreps.com/athlete/elijah-henderson/C9BtUZEWEemA0ZFtwg1OMQ/default.htm" xr:uid="{05C3911B-38DA-4E47-B0E9-F790D1BE27E6}"/>
    <hyperlink ref="C81" r:id="rId81" display="https://www.maxpreps.com/athlete/thomas-koch/NESpL5EXEemA0ZFtwg1OMQ/default.htm" xr:uid="{021764EB-360E-4FD8-B192-49F9C26434C9}"/>
    <hyperlink ref="C82" r:id="rId82" display="https://www.maxpreps.com/athlete/zach-chandler/F9vvnaHGEemA0ZFtwg1OMQ/default.htm" xr:uid="{E5B780AF-15F3-4EBA-A692-B6E0DF31BDFE}"/>
    <hyperlink ref="C83" r:id="rId83" display="https://www.maxpreps.com/athlete/tyler-jeffers/b9JDHpEUEemA0ZFtwg1OMQ/default.htm" xr:uid="{C5EBC700-1143-44A2-9378-D7621C06B4B1}"/>
    <hyperlink ref="C84" r:id="rId84" display="https://www.maxpreps.com/athlete/everson-jones/b4R-laQJtEak4NHX6BlJfw/default.htm" xr:uid="{CD4581D6-F328-45CF-AB6B-226734686491}"/>
    <hyperlink ref="C85" r:id="rId85" display="https://www.maxpreps.com/athlete/caleb-lumpkin/jHXODV3YEea-8KA2nzwbTA/default.htm" xr:uid="{67F658C9-E80A-46E8-AB99-6C55F58FFBAA}"/>
    <hyperlink ref="C86" r:id="rId86" display="https://www.maxpreps.com/athlete/carson-donovan/Fa2_LcnBEemAzfp8ouYFiw/default.htm" xr:uid="{DA66E0C6-7C64-4580-B1C4-D7550ED76495}"/>
    <hyperlink ref="C87" r:id="rId87" display="https://www.maxpreps.com/athlete/matthew-long/nyMxRotZnU2pB4iM55v8Ng/default.htm" xr:uid="{9FA6A0AC-DAE7-44DE-BEB6-997387CBD69B}"/>
    <hyperlink ref="C88" r:id="rId88" display="https://www.maxpreps.com/athlete/jared-warren/E6Z7x13YEea-8KA2nzwbTA/default.htm" xr:uid="{DF46FF8F-A450-4761-A4DF-9279E613EEBA}"/>
    <hyperlink ref="C89" r:id="rId89" display="https://www.maxpreps.com/athlete/khennessy-williams/aXJNB93VEeqA0ZFtwg1OMQ/default.htm" xr:uid="{72CB199C-83E3-48CB-965D-164EA8425BBD}"/>
    <hyperlink ref="C90" r:id="rId90" display="https://www.maxpreps.com/athlete/riley-mason/RigIfJT6EeiAyNdjx8XCRA/default.htm" xr:uid="{E66BF9BB-637D-4E40-8CA7-60702475E7B5}"/>
  </hyperlinks>
  <pageMargins left="0.7" right="0.7" top="0.75" bottom="0.75" header="0.3" footer="0.3"/>
  <drawing r:id="rId9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23"/>
  <sheetViews>
    <sheetView workbookViewId="0">
      <selection activeCell="I2" sqref="I2:J37"/>
    </sheetView>
  </sheetViews>
  <sheetFormatPr defaultRowHeight="14.25"/>
  <sheetData>
    <row r="1" spans="1:18" ht="18">
      <c r="B1" s="15" t="s">
        <v>283</v>
      </c>
      <c r="C1" s="56" t="s">
        <v>441</v>
      </c>
      <c r="D1" s="15" t="s">
        <v>551</v>
      </c>
      <c r="E1" s="3" t="s">
        <v>135</v>
      </c>
      <c r="F1" s="3" t="s">
        <v>136</v>
      </c>
      <c r="G1" s="3" t="s">
        <v>442</v>
      </c>
      <c r="H1" s="46" t="s">
        <v>129</v>
      </c>
      <c r="R1" t="s">
        <v>490</v>
      </c>
    </row>
    <row r="2" spans="1:18">
      <c r="A2" s="19">
        <v>1</v>
      </c>
      <c r="B2" s="30" t="s">
        <v>109</v>
      </c>
      <c r="C2" s="19">
        <v>1</v>
      </c>
      <c r="D2" s="53" t="s">
        <v>1</v>
      </c>
      <c r="E2" s="20">
        <v>1</v>
      </c>
      <c r="F2" s="20">
        <v>0</v>
      </c>
      <c r="G2" s="40" t="s">
        <v>129</v>
      </c>
      <c r="H2" s="2"/>
      <c r="I2" t="s">
        <v>197</v>
      </c>
      <c r="R2" t="s">
        <v>492</v>
      </c>
    </row>
    <row r="3" spans="1:18">
      <c r="A3" s="18">
        <v>2</v>
      </c>
      <c r="B3" s="30" t="s">
        <v>1</v>
      </c>
      <c r="C3" s="22">
        <v>2</v>
      </c>
      <c r="D3" s="54" t="s">
        <v>304</v>
      </c>
      <c r="E3" s="20">
        <v>3</v>
      </c>
      <c r="F3" s="20">
        <v>0</v>
      </c>
      <c r="G3" s="40" t="s">
        <v>129</v>
      </c>
      <c r="H3" s="2"/>
      <c r="I3" t="s">
        <v>240</v>
      </c>
      <c r="R3" t="s">
        <v>491</v>
      </c>
    </row>
    <row r="4" spans="1:18">
      <c r="A4" s="18">
        <v>3</v>
      </c>
      <c r="B4" s="30" t="s">
        <v>187</v>
      </c>
      <c r="C4" s="19">
        <v>3</v>
      </c>
      <c r="D4" s="53" t="s">
        <v>57</v>
      </c>
      <c r="E4" s="20">
        <v>2</v>
      </c>
      <c r="F4" s="20">
        <v>0</v>
      </c>
      <c r="G4" s="40" t="s">
        <v>129</v>
      </c>
      <c r="H4" s="2"/>
      <c r="I4" t="s">
        <v>235</v>
      </c>
      <c r="R4" t="s">
        <v>496</v>
      </c>
    </row>
    <row r="5" spans="1:18">
      <c r="A5" s="18">
        <v>4</v>
      </c>
      <c r="B5" s="31" t="s">
        <v>117</v>
      </c>
      <c r="C5" s="19">
        <v>4</v>
      </c>
      <c r="D5" s="53" t="s">
        <v>187</v>
      </c>
      <c r="E5" s="20">
        <v>0</v>
      </c>
      <c r="F5" s="20">
        <v>0</v>
      </c>
      <c r="G5" s="40" t="s">
        <v>129</v>
      </c>
      <c r="H5" s="2"/>
      <c r="I5" s="9" t="s">
        <v>176</v>
      </c>
      <c r="R5" t="s">
        <v>499</v>
      </c>
    </row>
    <row r="6" spans="1:18">
      <c r="A6" s="18">
        <v>5</v>
      </c>
      <c r="B6" s="30" t="s">
        <v>57</v>
      </c>
      <c r="C6" s="19">
        <v>5</v>
      </c>
      <c r="D6" s="53" t="s">
        <v>310</v>
      </c>
      <c r="E6" s="20">
        <v>2</v>
      </c>
      <c r="F6" s="20">
        <v>0</v>
      </c>
      <c r="G6" s="40" t="s">
        <v>129</v>
      </c>
      <c r="H6" s="2"/>
      <c r="I6" t="s">
        <v>493</v>
      </c>
      <c r="R6" t="s">
        <v>494</v>
      </c>
    </row>
    <row r="7" spans="1:18">
      <c r="A7" s="18">
        <v>6</v>
      </c>
      <c r="B7" s="30" t="s">
        <v>274</v>
      </c>
      <c r="C7" s="19">
        <v>6</v>
      </c>
      <c r="D7" s="53" t="s">
        <v>488</v>
      </c>
      <c r="E7" s="20">
        <v>1</v>
      </c>
      <c r="F7" s="20">
        <v>0</v>
      </c>
      <c r="G7" s="40" t="s">
        <v>129</v>
      </c>
      <c r="H7" s="2"/>
      <c r="I7" t="s">
        <v>165</v>
      </c>
      <c r="R7" t="s">
        <v>498</v>
      </c>
    </row>
    <row r="8" spans="1:18">
      <c r="A8" s="18">
        <v>7</v>
      </c>
      <c r="B8" s="31" t="s">
        <v>304</v>
      </c>
      <c r="C8" s="22">
        <v>7</v>
      </c>
      <c r="D8" s="54" t="s">
        <v>446</v>
      </c>
      <c r="E8" s="20">
        <v>2</v>
      </c>
      <c r="F8" s="20">
        <v>0</v>
      </c>
      <c r="G8" s="40" t="s">
        <v>129</v>
      </c>
      <c r="H8" s="2"/>
      <c r="I8" t="s">
        <v>154</v>
      </c>
      <c r="R8" t="s">
        <v>497</v>
      </c>
    </row>
    <row r="9" spans="1:18">
      <c r="A9" s="34">
        <v>8</v>
      </c>
      <c r="B9" s="30" t="s">
        <v>78</v>
      </c>
      <c r="C9" s="19">
        <v>8</v>
      </c>
      <c r="D9" s="53" t="s">
        <v>305</v>
      </c>
      <c r="E9" s="20">
        <v>2</v>
      </c>
      <c r="F9" s="20">
        <v>0</v>
      </c>
      <c r="G9" s="40" t="s">
        <v>129</v>
      </c>
      <c r="H9" s="2"/>
      <c r="I9" t="s">
        <v>149</v>
      </c>
      <c r="R9" t="s">
        <v>495</v>
      </c>
    </row>
    <row r="10" spans="1:18">
      <c r="A10" s="19">
        <v>9</v>
      </c>
      <c r="B10" s="30" t="s">
        <v>305</v>
      </c>
      <c r="C10" s="19">
        <v>9</v>
      </c>
      <c r="D10" s="53" t="s">
        <v>443</v>
      </c>
      <c r="E10" s="20">
        <v>1</v>
      </c>
      <c r="F10" s="20">
        <v>0</v>
      </c>
      <c r="G10" s="40" t="s">
        <v>129</v>
      </c>
      <c r="H10" s="2"/>
      <c r="I10" t="s">
        <v>183</v>
      </c>
    </row>
    <row r="11" spans="1:18">
      <c r="A11" s="19">
        <v>10</v>
      </c>
      <c r="B11" s="31" t="s">
        <v>238</v>
      </c>
      <c r="C11" s="19">
        <v>10</v>
      </c>
      <c r="D11" s="53" t="s">
        <v>109</v>
      </c>
      <c r="E11" s="20">
        <v>1</v>
      </c>
      <c r="F11" s="20">
        <v>1</v>
      </c>
      <c r="G11" s="40" t="s">
        <v>129</v>
      </c>
      <c r="H11" s="2"/>
      <c r="I11" t="s">
        <v>150</v>
      </c>
    </row>
    <row r="12" spans="1:18">
      <c r="A12" s="19">
        <v>11</v>
      </c>
      <c r="B12" s="31" t="s">
        <v>307</v>
      </c>
      <c r="C12" s="18">
        <v>11</v>
      </c>
      <c r="D12" s="53" t="s">
        <v>140</v>
      </c>
      <c r="E12" s="20">
        <v>1</v>
      </c>
      <c r="F12" s="20">
        <v>0</v>
      </c>
      <c r="G12" s="40" t="s">
        <v>129</v>
      </c>
      <c r="I12" t="s">
        <v>160</v>
      </c>
    </row>
    <row r="13" spans="1:18">
      <c r="A13" s="19">
        <v>12</v>
      </c>
      <c r="B13" s="31" t="s">
        <v>170</v>
      </c>
      <c r="C13" s="19">
        <v>12</v>
      </c>
      <c r="D13" s="54" t="s">
        <v>513</v>
      </c>
      <c r="E13" s="20">
        <v>1</v>
      </c>
      <c r="F13" s="20">
        <v>1</v>
      </c>
      <c r="G13" s="40" t="s">
        <v>129</v>
      </c>
      <c r="I13" t="s">
        <v>162</v>
      </c>
    </row>
    <row r="14" spans="1:18">
      <c r="A14" s="19">
        <v>13</v>
      </c>
      <c r="B14" s="31" t="s">
        <v>308</v>
      </c>
      <c r="C14" s="19">
        <v>13</v>
      </c>
      <c r="D14" s="50" t="s">
        <v>118</v>
      </c>
      <c r="E14" s="20">
        <v>1</v>
      </c>
      <c r="F14" s="20">
        <v>1</v>
      </c>
      <c r="G14" s="40" t="s">
        <v>129</v>
      </c>
      <c r="I14" t="s">
        <v>153</v>
      </c>
    </row>
    <row r="15" spans="1:18">
      <c r="A15" s="19">
        <v>14</v>
      </c>
      <c r="B15" s="30" t="s">
        <v>118</v>
      </c>
      <c r="C15" s="22">
        <v>14</v>
      </c>
      <c r="D15" s="53" t="s">
        <v>78</v>
      </c>
      <c r="E15" s="20">
        <v>0</v>
      </c>
      <c r="F15" s="20">
        <v>0</v>
      </c>
      <c r="G15" s="40" t="s">
        <v>129</v>
      </c>
      <c r="H15" s="2" t="s">
        <v>129</v>
      </c>
      <c r="I15" t="s">
        <v>232</v>
      </c>
    </row>
    <row r="16" spans="1:18">
      <c r="A16" s="19">
        <v>15</v>
      </c>
      <c r="B16" s="30" t="s">
        <v>310</v>
      </c>
      <c r="C16" s="19">
        <v>15</v>
      </c>
      <c r="D16" s="54" t="s">
        <v>308</v>
      </c>
      <c r="E16" s="20">
        <v>0</v>
      </c>
      <c r="F16" s="20">
        <v>0</v>
      </c>
      <c r="G16" s="40" t="s">
        <v>129</v>
      </c>
      <c r="H16" s="2"/>
      <c r="I16" t="s">
        <v>242</v>
      </c>
    </row>
    <row r="17" spans="1:9">
      <c r="A17" s="19">
        <v>16</v>
      </c>
      <c r="B17" s="30" t="s">
        <v>147</v>
      </c>
      <c r="C17" s="22">
        <v>16</v>
      </c>
      <c r="D17" s="54" t="s">
        <v>238</v>
      </c>
      <c r="E17" s="20">
        <v>0</v>
      </c>
      <c r="F17" s="20">
        <v>1</v>
      </c>
      <c r="G17" s="40" t="s">
        <v>129</v>
      </c>
      <c r="H17" s="2" t="s">
        <v>129</v>
      </c>
      <c r="I17" t="s">
        <v>236</v>
      </c>
    </row>
    <row r="18" spans="1:9">
      <c r="A18" s="19">
        <v>17</v>
      </c>
      <c r="B18" s="30" t="s">
        <v>115</v>
      </c>
      <c r="C18" s="19">
        <v>17</v>
      </c>
      <c r="D18" s="53" t="s">
        <v>110</v>
      </c>
      <c r="E18" s="20">
        <v>2</v>
      </c>
      <c r="F18" s="20">
        <v>0</v>
      </c>
      <c r="G18" s="40" t="s">
        <v>129</v>
      </c>
      <c r="H18" s="2"/>
      <c r="I18" t="s">
        <v>164</v>
      </c>
    </row>
    <row r="19" spans="1:9">
      <c r="A19" s="19">
        <v>18</v>
      </c>
      <c r="B19" s="31" t="s">
        <v>309</v>
      </c>
      <c r="C19" s="19">
        <v>18</v>
      </c>
      <c r="D19" s="53" t="s">
        <v>116</v>
      </c>
      <c r="E19" s="20">
        <v>0</v>
      </c>
      <c r="F19" s="20">
        <v>1</v>
      </c>
      <c r="G19" s="40" t="s">
        <v>129</v>
      </c>
      <c r="H19" s="2"/>
      <c r="I19" t="s">
        <v>159</v>
      </c>
    </row>
    <row r="20" spans="1:9">
      <c r="A20" s="19">
        <v>19</v>
      </c>
      <c r="B20" s="31" t="s">
        <v>319</v>
      </c>
      <c r="C20" s="19">
        <v>19</v>
      </c>
      <c r="D20" s="54" t="s">
        <v>127</v>
      </c>
      <c r="E20" s="20">
        <v>1</v>
      </c>
      <c r="F20" s="20">
        <v>1</v>
      </c>
      <c r="G20" s="40" t="s">
        <v>129</v>
      </c>
      <c r="H20" s="2"/>
      <c r="I20" t="s">
        <v>184</v>
      </c>
    </row>
    <row r="21" spans="1:9">
      <c r="A21" s="19">
        <v>20</v>
      </c>
      <c r="B21" s="31" t="s">
        <v>7</v>
      </c>
      <c r="C21" s="19">
        <v>20</v>
      </c>
      <c r="D21" s="53" t="s">
        <v>447</v>
      </c>
      <c r="E21" s="20">
        <v>0</v>
      </c>
      <c r="F21" s="20">
        <v>1</v>
      </c>
      <c r="G21" s="40" t="s">
        <v>129</v>
      </c>
      <c r="H21" s="2"/>
      <c r="I21" t="s">
        <v>245</v>
      </c>
    </row>
    <row r="22" spans="1:9">
      <c r="A22" s="19">
        <v>21</v>
      </c>
      <c r="B22" s="30" t="s">
        <v>141</v>
      </c>
      <c r="C22" s="19">
        <v>21</v>
      </c>
      <c r="D22" s="53" t="s">
        <v>282</v>
      </c>
      <c r="E22" s="20">
        <v>2</v>
      </c>
      <c r="F22" s="20">
        <v>1</v>
      </c>
      <c r="G22" s="40" t="s">
        <v>129</v>
      </c>
      <c r="H22" s="2"/>
      <c r="I22" t="s">
        <v>246</v>
      </c>
    </row>
    <row r="23" spans="1:9">
      <c r="A23" s="19">
        <v>22</v>
      </c>
      <c r="B23" s="30" t="s">
        <v>140</v>
      </c>
      <c r="C23" s="19">
        <v>22</v>
      </c>
      <c r="D23" s="53" t="s">
        <v>487</v>
      </c>
      <c r="E23" s="20">
        <v>1</v>
      </c>
      <c r="F23" s="20">
        <v>0</v>
      </c>
      <c r="G23" s="40" t="s">
        <v>129</v>
      </c>
      <c r="H23" s="2"/>
      <c r="I23" t="s">
        <v>151</v>
      </c>
    </row>
    <row r="24" spans="1:9">
      <c r="A24" s="19">
        <v>23</v>
      </c>
      <c r="B24" s="31" t="s">
        <v>234</v>
      </c>
      <c r="C24" s="19">
        <v>23</v>
      </c>
      <c r="D24" s="54" t="s">
        <v>251</v>
      </c>
      <c r="E24" s="20">
        <v>0</v>
      </c>
      <c r="F24" s="20">
        <v>0</v>
      </c>
      <c r="G24" s="40" t="s">
        <v>129</v>
      </c>
      <c r="H24" s="2"/>
      <c r="I24" t="s">
        <v>247</v>
      </c>
    </row>
    <row r="25" spans="1:9">
      <c r="A25" s="19">
        <v>24</v>
      </c>
      <c r="B25" s="31" t="s">
        <v>9</v>
      </c>
      <c r="C25" s="19">
        <v>24</v>
      </c>
      <c r="D25" s="53" t="s">
        <v>44</v>
      </c>
      <c r="E25" s="20">
        <v>0</v>
      </c>
      <c r="F25" s="20">
        <v>1</v>
      </c>
      <c r="G25" s="40" t="s">
        <v>129</v>
      </c>
      <c r="H25" s="2"/>
    </row>
    <row r="26" spans="1:9">
      <c r="A26" s="28">
        <v>25</v>
      </c>
      <c r="B26" s="30" t="s">
        <v>4</v>
      </c>
      <c r="C26" s="22">
        <v>25</v>
      </c>
      <c r="D26" s="54" t="s">
        <v>170</v>
      </c>
      <c r="E26" s="20">
        <v>1</v>
      </c>
      <c r="F26" s="20">
        <v>2</v>
      </c>
      <c r="G26" s="40" t="s">
        <v>129</v>
      </c>
      <c r="H26" s="2"/>
      <c r="I26" t="s">
        <v>253</v>
      </c>
    </row>
    <row r="27" spans="1:9">
      <c r="A27" s="28">
        <v>26</v>
      </c>
      <c r="B27" s="30" t="s">
        <v>314</v>
      </c>
      <c r="C27" s="19">
        <v>26</v>
      </c>
      <c r="D27" s="53" t="s">
        <v>111</v>
      </c>
      <c r="E27" s="20">
        <v>1</v>
      </c>
      <c r="F27" s="20">
        <v>1</v>
      </c>
      <c r="G27" s="40" t="s">
        <v>129</v>
      </c>
      <c r="H27" s="2"/>
      <c r="I27" t="s">
        <v>257</v>
      </c>
    </row>
    <row r="28" spans="1:9">
      <c r="A28" s="28">
        <v>27</v>
      </c>
      <c r="B28" s="30" t="s">
        <v>6</v>
      </c>
      <c r="C28" s="19">
        <v>27</v>
      </c>
      <c r="D28" s="54" t="s">
        <v>284</v>
      </c>
      <c r="E28" s="20">
        <v>0</v>
      </c>
      <c r="F28" s="20">
        <v>0</v>
      </c>
      <c r="G28" s="40" t="s">
        <v>129</v>
      </c>
      <c r="H28" s="2"/>
    </row>
    <row r="29" spans="1:9">
      <c r="A29" s="19">
        <v>28</v>
      </c>
      <c r="B29" s="31" t="s">
        <v>127</v>
      </c>
      <c r="C29" s="19">
        <v>28</v>
      </c>
      <c r="D29" s="54" t="s">
        <v>489</v>
      </c>
      <c r="E29" s="20">
        <v>1</v>
      </c>
      <c r="F29" s="20">
        <v>0</v>
      </c>
      <c r="G29" s="40" t="s">
        <v>129</v>
      </c>
      <c r="H29" s="2"/>
    </row>
    <row r="30" spans="1:9">
      <c r="A30" s="28">
        <v>29</v>
      </c>
      <c r="B30" s="31" t="s">
        <v>194</v>
      </c>
      <c r="C30" s="18">
        <v>29</v>
      </c>
      <c r="D30" s="54" t="s">
        <v>7</v>
      </c>
      <c r="E30" s="20">
        <v>0</v>
      </c>
      <c r="F30" s="20">
        <v>2</v>
      </c>
      <c r="G30" s="40" t="s">
        <v>129</v>
      </c>
      <c r="H30" s="2" t="s">
        <v>129</v>
      </c>
    </row>
    <row r="31" spans="1:9">
      <c r="A31" s="28">
        <v>30</v>
      </c>
      <c r="B31" s="31" t="s">
        <v>251</v>
      </c>
      <c r="C31" s="19">
        <v>30</v>
      </c>
      <c r="D31" s="53" t="s">
        <v>500</v>
      </c>
      <c r="E31" s="20">
        <v>0</v>
      </c>
      <c r="F31" s="20">
        <v>0</v>
      </c>
      <c r="G31" s="40" t="s">
        <v>129</v>
      </c>
      <c r="H31" s="2"/>
      <c r="I31" t="s">
        <v>501</v>
      </c>
    </row>
    <row r="32" spans="1:9">
      <c r="A32" s="28">
        <v>31</v>
      </c>
      <c r="B32" s="30" t="s">
        <v>110</v>
      </c>
      <c r="C32" s="19">
        <v>31</v>
      </c>
      <c r="D32" s="54" t="s">
        <v>306</v>
      </c>
      <c r="E32" s="20">
        <v>0</v>
      </c>
      <c r="F32" s="20">
        <v>1</v>
      </c>
      <c r="G32" s="40" t="s">
        <v>129</v>
      </c>
      <c r="H32" s="2" t="s">
        <v>129</v>
      </c>
      <c r="I32" t="s">
        <v>179</v>
      </c>
    </row>
    <row r="33" spans="1:28">
      <c r="A33" s="28">
        <v>32</v>
      </c>
      <c r="B33" s="31" t="s">
        <v>306</v>
      </c>
      <c r="C33" s="22">
        <v>32</v>
      </c>
      <c r="D33" s="53" t="s">
        <v>231</v>
      </c>
      <c r="E33" s="20">
        <v>0</v>
      </c>
      <c r="F33" s="20">
        <v>1</v>
      </c>
      <c r="G33" s="40" t="s">
        <v>129</v>
      </c>
      <c r="H33" s="2" t="s">
        <v>129</v>
      </c>
      <c r="I33" s="9" t="s">
        <v>249</v>
      </c>
    </row>
    <row r="34" spans="1:28">
      <c r="A34" s="28">
        <v>33</v>
      </c>
      <c r="B34" s="30" t="s">
        <v>231</v>
      </c>
      <c r="C34" s="22">
        <v>33</v>
      </c>
      <c r="D34" s="53" t="s">
        <v>147</v>
      </c>
      <c r="E34" s="20">
        <v>0</v>
      </c>
      <c r="F34" s="20">
        <v>1</v>
      </c>
      <c r="G34" s="40" t="s">
        <v>129</v>
      </c>
      <c r="H34" s="2" t="s">
        <v>129</v>
      </c>
      <c r="I34" t="s">
        <v>168</v>
      </c>
    </row>
    <row r="35" spans="1:28">
      <c r="A35" s="28">
        <v>34</v>
      </c>
      <c r="B35" s="30" t="s">
        <v>116</v>
      </c>
      <c r="C35" s="19">
        <v>34</v>
      </c>
      <c r="D35" s="53" t="s">
        <v>141</v>
      </c>
      <c r="E35" s="20">
        <v>0</v>
      </c>
      <c r="F35" s="20">
        <v>0</v>
      </c>
      <c r="G35" s="40" t="s">
        <v>129</v>
      </c>
      <c r="H35" s="2"/>
      <c r="I35" t="s">
        <v>158</v>
      </c>
    </row>
    <row r="36" spans="1:28">
      <c r="A36" s="28">
        <v>35</v>
      </c>
      <c r="B36" s="30" t="s">
        <v>111</v>
      </c>
      <c r="C36" s="19">
        <v>35</v>
      </c>
      <c r="D36" s="54" t="s">
        <v>126</v>
      </c>
      <c r="E36" s="20">
        <v>0</v>
      </c>
      <c r="F36" s="20">
        <v>2</v>
      </c>
      <c r="G36" s="40" t="s">
        <v>129</v>
      </c>
      <c r="I36" s="10" t="s">
        <v>161</v>
      </c>
    </row>
    <row r="37" spans="1:28">
      <c r="A37" s="28">
        <v>36</v>
      </c>
      <c r="B37" s="30" t="s">
        <v>282</v>
      </c>
      <c r="C37" s="19">
        <v>36</v>
      </c>
      <c r="D37" s="53" t="s">
        <v>6</v>
      </c>
      <c r="E37" s="20">
        <v>0</v>
      </c>
      <c r="F37" s="20">
        <v>2</v>
      </c>
      <c r="G37" s="40" t="s">
        <v>129</v>
      </c>
      <c r="H37" s="2"/>
      <c r="I37" s="2"/>
      <c r="J37" t="s">
        <v>166</v>
      </c>
    </row>
    <row r="38" spans="1:28">
      <c r="A38" s="29">
        <v>37</v>
      </c>
      <c r="B38" s="30" t="s">
        <v>44</v>
      </c>
      <c r="C38" s="19">
        <v>37</v>
      </c>
      <c r="D38" s="54" t="s">
        <v>234</v>
      </c>
      <c r="E38" s="20">
        <v>0</v>
      </c>
      <c r="F38" s="20">
        <v>3</v>
      </c>
      <c r="G38" s="40" t="s">
        <v>129</v>
      </c>
      <c r="H38" s="2"/>
    </row>
    <row r="39" spans="1:28">
      <c r="A39" s="29">
        <v>38</v>
      </c>
      <c r="B39" s="31" t="s">
        <v>284</v>
      </c>
      <c r="C39" s="19">
        <v>38</v>
      </c>
      <c r="D39" s="54" t="s">
        <v>9</v>
      </c>
      <c r="E39" s="20">
        <v>0</v>
      </c>
      <c r="F39" s="20">
        <v>2</v>
      </c>
      <c r="G39" s="40" t="s">
        <v>129</v>
      </c>
      <c r="H39" s="2"/>
    </row>
    <row r="40" spans="1:28">
      <c r="C40" s="19">
        <v>39</v>
      </c>
      <c r="D40" s="54" t="s">
        <v>178</v>
      </c>
      <c r="E40" s="20">
        <v>0</v>
      </c>
      <c r="F40" s="20">
        <v>2</v>
      </c>
      <c r="G40" s="40" t="s">
        <v>129</v>
      </c>
      <c r="H40" s="2"/>
      <c r="I40" s="2"/>
      <c r="J40" s="2"/>
    </row>
    <row r="41" spans="1:28">
      <c r="C41" s="19">
        <v>40</v>
      </c>
      <c r="D41" s="55" t="s">
        <v>314</v>
      </c>
      <c r="E41" s="20">
        <v>0</v>
      </c>
      <c r="F41" s="20">
        <v>0</v>
      </c>
      <c r="G41" s="40" t="s">
        <v>129</v>
      </c>
      <c r="K41" t="s">
        <v>177</v>
      </c>
      <c r="Z41" s="2"/>
      <c r="AA41" s="2"/>
    </row>
    <row r="42" spans="1:28">
      <c r="C42" s="19">
        <v>41</v>
      </c>
      <c r="D42" s="55" t="s">
        <v>550</v>
      </c>
      <c r="E42" s="20">
        <v>0</v>
      </c>
      <c r="F42" s="20">
        <v>0</v>
      </c>
      <c r="G42" s="40" t="s">
        <v>129</v>
      </c>
      <c r="K42" s="8"/>
      <c r="L42" s="10"/>
      <c r="M42" s="2"/>
      <c r="N42" s="2"/>
      <c r="O42" s="2"/>
      <c r="S42" s="8"/>
      <c r="T42" s="2"/>
      <c r="U42" s="2"/>
      <c r="V42" s="2"/>
      <c r="W42" s="2"/>
      <c r="Y42" s="2"/>
      <c r="Z42" s="2"/>
      <c r="AA42" s="2"/>
      <c r="AB42" s="2"/>
    </row>
    <row r="43" spans="1:28">
      <c r="C43" s="47" t="s">
        <v>129</v>
      </c>
      <c r="K43" s="8"/>
      <c r="L43" s="10"/>
      <c r="M43" s="2"/>
      <c r="N43" s="2"/>
      <c r="O43" s="2"/>
      <c r="S43" s="8"/>
      <c r="T43" s="2"/>
      <c r="U43" s="2"/>
      <c r="V43" s="2"/>
      <c r="W43" s="2"/>
      <c r="Y43" s="2"/>
      <c r="Z43" s="2"/>
      <c r="AA43" s="2"/>
      <c r="AB43" s="2"/>
    </row>
    <row r="44" spans="1:28">
      <c r="C44" s="47"/>
      <c r="K44" s="8"/>
      <c r="L44" s="10"/>
      <c r="M44" s="2"/>
      <c r="N44" s="2"/>
      <c r="O44" s="2"/>
      <c r="S44" s="8"/>
      <c r="T44" s="2"/>
      <c r="U44" s="2"/>
      <c r="V44" s="2"/>
      <c r="W44" s="2"/>
      <c r="Y44" s="2"/>
      <c r="Z44" s="2"/>
      <c r="AA44" s="2"/>
      <c r="AB44" s="2"/>
    </row>
    <row r="45" spans="1:28">
      <c r="C45" s="47"/>
      <c r="K45" s="8"/>
      <c r="L45" s="10"/>
      <c r="M45" s="2"/>
      <c r="N45" s="2"/>
      <c r="O45" s="2"/>
      <c r="S45" s="8"/>
      <c r="T45" s="2"/>
      <c r="U45" s="2"/>
      <c r="V45" s="2"/>
      <c r="W45" s="2"/>
      <c r="Y45" s="2"/>
      <c r="Z45" s="2"/>
      <c r="AA45" s="2"/>
      <c r="AB45" s="2"/>
    </row>
    <row r="46" spans="1:28">
      <c r="C46" s="47"/>
      <c r="K46" s="8"/>
      <c r="L46" s="10"/>
      <c r="M46" s="2"/>
      <c r="N46" s="2"/>
      <c r="O46" s="2"/>
      <c r="S46" s="8"/>
      <c r="T46" s="2"/>
      <c r="U46" s="2"/>
      <c r="V46" s="2"/>
      <c r="W46" s="2"/>
      <c r="Y46" s="2"/>
      <c r="Z46" s="2"/>
      <c r="AA46" s="2"/>
      <c r="AB46" s="2"/>
    </row>
    <row r="47" spans="1:28">
      <c r="C47" s="47"/>
      <c r="D47" t="s">
        <v>129</v>
      </c>
      <c r="H47" s="51" t="s">
        <v>539</v>
      </c>
      <c r="K47" s="8"/>
      <c r="L47" s="10"/>
      <c r="M47" s="2"/>
      <c r="N47" s="2"/>
      <c r="O47" s="2"/>
      <c r="S47" s="8"/>
      <c r="T47" s="2"/>
      <c r="U47" s="2"/>
      <c r="V47" s="2"/>
      <c r="W47" s="2"/>
      <c r="Y47" s="2"/>
      <c r="Z47" s="2"/>
      <c r="AA47" s="2"/>
      <c r="AB47" s="2"/>
    </row>
    <row r="48" spans="1:28">
      <c r="C48" s="47"/>
      <c r="E48" s="51" t="s">
        <v>535</v>
      </c>
      <c r="F48" s="51" t="s">
        <v>536</v>
      </c>
      <c r="G48" s="51" t="s">
        <v>537</v>
      </c>
      <c r="H48" t="s">
        <v>538</v>
      </c>
      <c r="K48" s="8"/>
      <c r="L48" s="10"/>
      <c r="M48" s="2"/>
      <c r="N48" s="2"/>
      <c r="O48" s="2"/>
      <c r="S48" s="8"/>
      <c r="T48" s="2"/>
      <c r="U48" s="2"/>
      <c r="V48" s="2"/>
      <c r="W48" s="2"/>
      <c r="Y48" s="2"/>
      <c r="Z48" s="2"/>
      <c r="AA48" s="2"/>
      <c r="AB48" s="2"/>
    </row>
    <row r="49" spans="3:35">
      <c r="C49" s="47"/>
      <c r="D49" t="s">
        <v>534</v>
      </c>
      <c r="E49" s="33" t="s">
        <v>540</v>
      </c>
      <c r="F49">
        <v>6</v>
      </c>
      <c r="G49">
        <v>2</v>
      </c>
      <c r="K49" s="8"/>
      <c r="L49" s="10"/>
      <c r="M49" s="2"/>
      <c r="N49" s="2"/>
      <c r="O49" s="2"/>
      <c r="S49" s="8"/>
      <c r="T49" s="2"/>
      <c r="U49" s="2"/>
      <c r="V49" s="2"/>
      <c r="W49" s="2"/>
      <c r="Y49" s="2"/>
      <c r="Z49" s="2"/>
      <c r="AA49" s="2"/>
      <c r="AB49" s="2"/>
    </row>
    <row r="50" spans="3:35">
      <c r="C50" s="47" t="s">
        <v>129</v>
      </c>
      <c r="Q50" s="8" t="s">
        <v>129</v>
      </c>
      <c r="R50" t="s">
        <v>129</v>
      </c>
      <c r="V50" s="2"/>
      <c r="W50" s="2">
        <v>1313</v>
      </c>
      <c r="X50" s="2"/>
      <c r="Y50" s="2"/>
      <c r="Z50" s="2"/>
      <c r="AB50" s="2">
        <v>1396</v>
      </c>
      <c r="AC50" s="2"/>
      <c r="AD50" s="2"/>
      <c r="AE50" s="2" t="s">
        <v>129</v>
      </c>
      <c r="AF50" s="2"/>
      <c r="AG50" s="2"/>
      <c r="AH50" t="s">
        <v>129</v>
      </c>
      <c r="AI50" t="s">
        <v>157</v>
      </c>
    </row>
    <row r="51" spans="3:35" ht="23.25">
      <c r="D51" s="42" t="s">
        <v>448</v>
      </c>
      <c r="J51" t="s">
        <v>129</v>
      </c>
      <c r="Q51" s="8" t="s">
        <v>129</v>
      </c>
      <c r="V51" s="2"/>
      <c r="W51" s="2">
        <v>1456</v>
      </c>
      <c r="X51" s="2"/>
      <c r="Y51" s="2"/>
      <c r="Z51" s="2"/>
      <c r="AA51" s="2"/>
      <c r="AB51" s="2"/>
      <c r="AC51" s="2"/>
      <c r="AD51" s="2" t="s">
        <v>129</v>
      </c>
      <c r="AE51" s="2"/>
      <c r="AG51" t="s">
        <v>233</v>
      </c>
    </row>
    <row r="52" spans="3:35" ht="23.25">
      <c r="J52" s="42" t="s">
        <v>448</v>
      </c>
      <c r="Q52" s="8" t="s">
        <v>129</v>
      </c>
      <c r="S52" s="2"/>
      <c r="T52" s="2"/>
      <c r="U52" s="2"/>
      <c r="X52" s="2"/>
      <c r="Y52" s="2"/>
      <c r="Z52" s="2"/>
      <c r="AA52" s="2"/>
      <c r="AB52" s="2"/>
      <c r="AC52" s="2"/>
      <c r="AE52" s="2"/>
      <c r="AG52" t="s">
        <v>156</v>
      </c>
    </row>
    <row r="53" spans="3:35" ht="15.75">
      <c r="D53" s="43" t="s">
        <v>449</v>
      </c>
      <c r="Q53" s="8" t="s">
        <v>129</v>
      </c>
      <c r="R53" s="14" t="s">
        <v>255</v>
      </c>
      <c r="S53" s="2"/>
      <c r="T53" s="2"/>
      <c r="U53" s="2"/>
      <c r="V53" s="2"/>
      <c r="W53" s="2"/>
      <c r="X53" s="2"/>
      <c r="Y53" s="2"/>
      <c r="Z53" s="2"/>
      <c r="AA53" s="2"/>
      <c r="AC53" s="2"/>
      <c r="AD53" s="2"/>
      <c r="AE53" s="2"/>
      <c r="AG53" s="9" t="s">
        <v>250</v>
      </c>
    </row>
    <row r="54" spans="3:35" ht="15.75">
      <c r="D54" s="44"/>
      <c r="J54" s="43" t="s">
        <v>449</v>
      </c>
      <c r="Q54" s="8" t="s">
        <v>129</v>
      </c>
      <c r="R54" t="s">
        <v>223</v>
      </c>
      <c r="S54" s="2">
        <v>1</v>
      </c>
      <c r="T54" s="2">
        <v>3</v>
      </c>
      <c r="U54" s="2"/>
      <c r="V54" s="2"/>
      <c r="W54" s="2"/>
      <c r="X54" s="2"/>
      <c r="Y54" s="2"/>
      <c r="AF54" t="s">
        <v>239</v>
      </c>
    </row>
    <row r="55" spans="3:35">
      <c r="D55" s="44" t="s">
        <v>450</v>
      </c>
      <c r="J55" s="44"/>
      <c r="Q55" s="8" t="s">
        <v>129</v>
      </c>
      <c r="V55" s="2"/>
      <c r="Z55" s="2"/>
      <c r="AB55" s="2"/>
      <c r="AE55" t="s">
        <v>237</v>
      </c>
    </row>
    <row r="56" spans="3:35">
      <c r="D56" s="44" t="s">
        <v>451</v>
      </c>
      <c r="J56" s="44" t="s">
        <v>473</v>
      </c>
      <c r="Q56" s="8" t="s">
        <v>129</v>
      </c>
      <c r="R56" t="s">
        <v>0</v>
      </c>
      <c r="S56" s="2">
        <v>0</v>
      </c>
      <c r="T56" s="2">
        <v>1</v>
      </c>
      <c r="U56" s="2"/>
      <c r="W56" s="2"/>
      <c r="X56" s="2"/>
      <c r="Y56" s="2"/>
      <c r="AE56" s="9" t="s">
        <v>186</v>
      </c>
    </row>
    <row r="57" spans="3:35">
      <c r="D57" s="44" t="s">
        <v>452</v>
      </c>
      <c r="J57" s="44" t="s">
        <v>474</v>
      </c>
      <c r="Q57" s="8" t="s">
        <v>129</v>
      </c>
      <c r="V57" s="2"/>
      <c r="AB57" s="2" t="s">
        <v>129</v>
      </c>
      <c r="AC57" s="2"/>
      <c r="AE57" s="9" t="s">
        <v>186</v>
      </c>
    </row>
    <row r="58" spans="3:35">
      <c r="D58" s="44" t="s">
        <v>453</v>
      </c>
      <c r="J58" s="44" t="s">
        <v>475</v>
      </c>
      <c r="Q58" s="8" t="s">
        <v>129</v>
      </c>
      <c r="AC58" s="2"/>
    </row>
    <row r="59" spans="3:35">
      <c r="Q59" s="8" t="s">
        <v>129</v>
      </c>
      <c r="AA59" s="2"/>
      <c r="AC59" s="2"/>
    </row>
    <row r="60" spans="3:35" ht="15.75">
      <c r="D60" s="45" t="s">
        <v>454</v>
      </c>
      <c r="J60" s="45" t="s">
        <v>454</v>
      </c>
      <c r="Q60" s="8" t="s">
        <v>129</v>
      </c>
      <c r="AA60" s="2">
        <v>634</v>
      </c>
      <c r="AC60" s="2"/>
      <c r="AE60" t="s">
        <v>197</v>
      </c>
    </row>
    <row r="61" spans="3:35">
      <c r="D61" s="44"/>
      <c r="J61" s="44"/>
      <c r="Q61" s="8" t="s">
        <v>146</v>
      </c>
      <c r="Z61" s="2"/>
      <c r="AA61" s="2"/>
      <c r="AB61" s="2" t="s">
        <v>129</v>
      </c>
      <c r="AE61" t="s">
        <v>176</v>
      </c>
    </row>
    <row r="62" spans="3:35">
      <c r="D62" s="44" t="s">
        <v>455</v>
      </c>
      <c r="J62" s="44" t="s">
        <v>476</v>
      </c>
      <c r="Q62" s="8"/>
      <c r="R62" t="s">
        <v>172</v>
      </c>
      <c r="S62" s="2">
        <v>0</v>
      </c>
      <c r="T62" s="2">
        <v>1</v>
      </c>
      <c r="U62" s="2"/>
      <c r="W62" s="2"/>
      <c r="X62" s="2"/>
      <c r="Y62" s="2"/>
      <c r="Z62" s="2">
        <v>863</v>
      </c>
      <c r="AA62" s="2">
        <v>1000</v>
      </c>
      <c r="AB62" s="2" t="s">
        <v>129</v>
      </c>
      <c r="AC62" s="2"/>
      <c r="AE62" t="s">
        <v>196</v>
      </c>
    </row>
    <row r="63" spans="3:35">
      <c r="D63" s="44" t="s">
        <v>456</v>
      </c>
      <c r="J63" s="44" t="s">
        <v>477</v>
      </c>
      <c r="R63" t="s">
        <v>126</v>
      </c>
      <c r="S63" s="2">
        <v>2</v>
      </c>
      <c r="T63" s="2">
        <v>3</v>
      </c>
      <c r="U63" s="2">
        <v>988</v>
      </c>
      <c r="V63" s="2"/>
      <c r="W63" s="2"/>
      <c r="X63" s="2"/>
      <c r="Y63" s="2"/>
      <c r="Z63" s="2"/>
      <c r="AB63" s="2" t="s">
        <v>129</v>
      </c>
      <c r="AE63" t="s">
        <v>155</v>
      </c>
    </row>
    <row r="64" spans="3:35">
      <c r="D64" s="44" t="s">
        <v>457</v>
      </c>
      <c r="J64" s="44" t="s">
        <v>478</v>
      </c>
      <c r="Q64" s="8" t="s">
        <v>199</v>
      </c>
      <c r="R64" t="s">
        <v>129</v>
      </c>
      <c r="S64" s="2" t="s">
        <v>129</v>
      </c>
      <c r="T64" s="2" t="s">
        <v>129</v>
      </c>
      <c r="U64" s="2"/>
      <c r="V64" s="2">
        <v>870</v>
      </c>
      <c r="W64" s="2"/>
      <c r="X64" s="2"/>
      <c r="Y64" s="2"/>
      <c r="Z64" s="2">
        <v>1204</v>
      </c>
      <c r="AB64" s="2" t="s">
        <v>129</v>
      </c>
      <c r="AE64" t="s">
        <v>174</v>
      </c>
    </row>
    <row r="65" spans="4:30">
      <c r="D65" s="44" t="s">
        <v>458</v>
      </c>
      <c r="J65" s="44" t="s">
        <v>479</v>
      </c>
      <c r="Q65" s="8" t="s">
        <v>199</v>
      </c>
      <c r="R65" t="s">
        <v>248</v>
      </c>
      <c r="S65" s="2">
        <v>1</v>
      </c>
      <c r="T65" s="2">
        <v>3</v>
      </c>
      <c r="U65" s="2">
        <v>1196</v>
      </c>
      <c r="V65" s="2"/>
      <c r="W65" s="2"/>
      <c r="X65" s="2"/>
      <c r="Y65" s="2"/>
      <c r="AD65" t="s">
        <v>180</v>
      </c>
    </row>
    <row r="66" spans="4:30">
      <c r="D66" s="44" t="s">
        <v>459</v>
      </c>
      <c r="Q66" s="8" t="s">
        <v>199</v>
      </c>
      <c r="V66" s="2">
        <v>1229</v>
      </c>
      <c r="Z66" s="2"/>
      <c r="AA66" s="2" t="s">
        <v>129</v>
      </c>
      <c r="AB66" s="2" t="s">
        <v>129</v>
      </c>
      <c r="AD66" t="s">
        <v>177</v>
      </c>
    </row>
    <row r="67" spans="4:30" ht="23.25">
      <c r="J67" s="42" t="s">
        <v>460</v>
      </c>
      <c r="Q67" s="8" t="s">
        <v>199</v>
      </c>
      <c r="R67" t="s">
        <v>178</v>
      </c>
      <c r="S67" s="2">
        <v>0</v>
      </c>
      <c r="T67" s="2">
        <v>4</v>
      </c>
      <c r="U67" s="2"/>
      <c r="W67" s="2"/>
      <c r="X67" s="2"/>
      <c r="Y67" s="2"/>
      <c r="Z67" s="2">
        <v>1401</v>
      </c>
      <c r="AA67" s="2">
        <v>0</v>
      </c>
    </row>
    <row r="68" spans="4:30" ht="23.25">
      <c r="D68" s="42" t="s">
        <v>460</v>
      </c>
      <c r="Q68" s="8" t="s">
        <v>199</v>
      </c>
      <c r="V68" s="2"/>
      <c r="AA68" s="2">
        <v>0</v>
      </c>
    </row>
    <row r="69" spans="4:30" ht="15.75">
      <c r="J69" s="43" t="s">
        <v>449</v>
      </c>
      <c r="AA69" s="2">
        <v>0</v>
      </c>
      <c r="AB69" s="2"/>
    </row>
    <row r="70" spans="4:30" ht="15.75">
      <c r="D70" s="43" t="s">
        <v>449</v>
      </c>
      <c r="J70" s="44"/>
      <c r="R70" t="s">
        <v>129</v>
      </c>
      <c r="S70" s="2" t="s">
        <v>129</v>
      </c>
      <c r="T70" s="2" t="s">
        <v>129</v>
      </c>
      <c r="U70" s="2"/>
      <c r="W70" s="2"/>
      <c r="X70" s="2"/>
      <c r="Y70" s="2"/>
      <c r="Z70" s="2"/>
      <c r="AA70" s="2">
        <v>0</v>
      </c>
      <c r="AB70" s="2"/>
    </row>
    <row r="71" spans="4:30">
      <c r="D71" s="44"/>
      <c r="J71" s="44" t="s">
        <v>480</v>
      </c>
      <c r="R71" t="s">
        <v>200</v>
      </c>
      <c r="S71" s="2">
        <v>0</v>
      </c>
      <c r="T71" s="2">
        <v>0</v>
      </c>
      <c r="U71" s="2"/>
      <c r="V71" s="2"/>
      <c r="W71" s="2"/>
      <c r="X71" s="2"/>
      <c r="Y71" s="2"/>
      <c r="Z71" s="2"/>
      <c r="AA71" s="2">
        <v>0</v>
      </c>
      <c r="AB71" s="2"/>
    </row>
    <row r="72" spans="4:30">
      <c r="D72" s="44" t="s">
        <v>461</v>
      </c>
      <c r="J72" s="44" t="s">
        <v>481</v>
      </c>
      <c r="R72" t="s">
        <v>194</v>
      </c>
      <c r="S72" s="2">
        <v>1</v>
      </c>
      <c r="T72" s="2">
        <v>0</v>
      </c>
      <c r="U72" s="2"/>
      <c r="V72" s="2"/>
      <c r="W72" s="2"/>
      <c r="X72" s="2"/>
      <c r="Y72" s="2"/>
      <c r="Z72" s="2"/>
      <c r="AA72" s="2">
        <v>0</v>
      </c>
      <c r="AB72" s="2"/>
    </row>
    <row r="73" spans="4:30">
      <c r="D73" s="44" t="s">
        <v>462</v>
      </c>
      <c r="J73" s="44" t="s">
        <v>482</v>
      </c>
      <c r="R73" t="s">
        <v>175</v>
      </c>
      <c r="S73" s="2">
        <v>1</v>
      </c>
      <c r="T73" s="2">
        <v>0</v>
      </c>
      <c r="U73" s="2"/>
      <c r="V73" s="2"/>
      <c r="W73" s="2"/>
      <c r="X73" s="2"/>
      <c r="Y73" s="2"/>
      <c r="Z73" s="2"/>
      <c r="AB73" s="2"/>
    </row>
    <row r="74" spans="4:30">
      <c r="D74" s="44" t="s">
        <v>463</v>
      </c>
      <c r="R74" t="s">
        <v>142</v>
      </c>
      <c r="S74" s="2">
        <v>0</v>
      </c>
      <c r="T74" s="2">
        <v>0</v>
      </c>
      <c r="U74" s="2"/>
      <c r="V74" s="2"/>
      <c r="W74" s="2"/>
      <c r="X74" s="2"/>
      <c r="Y74" s="2"/>
      <c r="Z74" s="2"/>
      <c r="AB74" s="2"/>
    </row>
    <row r="75" spans="4:30" ht="15.75">
      <c r="D75" s="44" t="s">
        <v>464</v>
      </c>
      <c r="J75" s="45" t="s">
        <v>454</v>
      </c>
      <c r="R75" t="s">
        <v>195</v>
      </c>
      <c r="S75" s="2">
        <v>3</v>
      </c>
      <c r="T75" s="2">
        <v>0</v>
      </c>
      <c r="U75" s="2"/>
      <c r="V75" s="2"/>
      <c r="W75" s="2"/>
      <c r="X75" s="2"/>
      <c r="Y75" s="2"/>
      <c r="AB75" s="2"/>
    </row>
    <row r="76" spans="4:30">
      <c r="D76" s="44" t="s">
        <v>465</v>
      </c>
      <c r="J76" s="44"/>
      <c r="V76" s="2"/>
      <c r="Y76" s="2"/>
    </row>
    <row r="77" spans="4:30">
      <c r="J77" s="44" t="s">
        <v>483</v>
      </c>
      <c r="Y77" s="2"/>
      <c r="AC77" s="2">
        <v>274</v>
      </c>
    </row>
    <row r="78" spans="4:30" ht="15.75">
      <c r="D78" s="45" t="s">
        <v>454</v>
      </c>
      <c r="J78" s="44" t="s">
        <v>484</v>
      </c>
      <c r="R78" t="s">
        <v>252</v>
      </c>
      <c r="Z78" s="16" t="s">
        <v>109</v>
      </c>
      <c r="AC78" s="2">
        <v>135</v>
      </c>
    </row>
    <row r="79" spans="4:30">
      <c r="D79" s="44"/>
      <c r="J79" s="44" t="s">
        <v>485</v>
      </c>
      <c r="Z79" s="3" t="s">
        <v>136</v>
      </c>
      <c r="AA79" s="5">
        <v>43030</v>
      </c>
      <c r="AB79" s="2">
        <v>0</v>
      </c>
      <c r="AC79" s="2">
        <v>176</v>
      </c>
    </row>
    <row r="80" spans="4:30" ht="18">
      <c r="D80" s="44" t="s">
        <v>466</v>
      </c>
      <c r="J80" s="44" t="s">
        <v>486</v>
      </c>
      <c r="Q80" t="s">
        <v>129</v>
      </c>
      <c r="W80" t="s">
        <v>129</v>
      </c>
      <c r="X80" s="15" t="s">
        <v>198</v>
      </c>
      <c r="Y80" s="3" t="s">
        <v>135</v>
      </c>
      <c r="Z80" s="2">
        <v>0</v>
      </c>
      <c r="AA80" s="2">
        <v>341</v>
      </c>
      <c r="AB80" s="5">
        <v>43016</v>
      </c>
      <c r="AC80" s="2">
        <v>78</v>
      </c>
    </row>
    <row r="81" spans="3:29" ht="18">
      <c r="D81" s="44" t="s">
        <v>467</v>
      </c>
      <c r="Q81" s="10">
        <v>4</v>
      </c>
      <c r="R81" s="15" t="s">
        <v>198</v>
      </c>
      <c r="S81" s="3" t="s">
        <v>135</v>
      </c>
      <c r="T81" s="3" t="s">
        <v>136</v>
      </c>
      <c r="U81" s="5">
        <v>43030</v>
      </c>
      <c r="W81" s="10">
        <v>4</v>
      </c>
      <c r="X81" s="10" t="s">
        <v>109</v>
      </c>
      <c r="Y81" s="2">
        <v>10</v>
      </c>
      <c r="Z81" s="2">
        <v>3</v>
      </c>
      <c r="AA81" s="2">
        <v>114</v>
      </c>
      <c r="AB81" s="2">
        <v>284</v>
      </c>
      <c r="AC81" s="2">
        <v>241</v>
      </c>
    </row>
    <row r="82" spans="3:29">
      <c r="D82" s="44" t="s">
        <v>468</v>
      </c>
      <c r="Q82" s="10">
        <v>3</v>
      </c>
      <c r="R82" s="10" t="s">
        <v>78</v>
      </c>
      <c r="S82" s="2">
        <v>6</v>
      </c>
      <c r="T82" s="2">
        <v>3</v>
      </c>
      <c r="U82" s="2">
        <v>114</v>
      </c>
      <c r="V82" s="5">
        <v>43016</v>
      </c>
      <c r="W82" s="10">
        <v>2</v>
      </c>
      <c r="X82" s="10" t="s">
        <v>78</v>
      </c>
      <c r="Y82" s="2">
        <v>6</v>
      </c>
      <c r="Z82" s="2">
        <v>0</v>
      </c>
      <c r="AA82" s="2">
        <v>171</v>
      </c>
      <c r="AB82" s="2">
        <v>119</v>
      </c>
      <c r="AC82" s="2">
        <v>662</v>
      </c>
    </row>
    <row r="83" spans="3:29">
      <c r="D83" s="44" t="s">
        <v>469</v>
      </c>
      <c r="Q83" s="10">
        <v>2</v>
      </c>
      <c r="R83" s="10" t="s">
        <v>1</v>
      </c>
      <c r="S83" s="2">
        <v>7</v>
      </c>
      <c r="T83" s="2">
        <v>2</v>
      </c>
      <c r="U83" s="2">
        <v>219</v>
      </c>
      <c r="V83" s="2">
        <v>119</v>
      </c>
      <c r="W83" s="10">
        <v>3</v>
      </c>
      <c r="X83" s="10" t="s">
        <v>57</v>
      </c>
      <c r="Y83" s="2">
        <v>9</v>
      </c>
      <c r="Z83" s="2">
        <v>2</v>
      </c>
      <c r="AA83" s="2">
        <v>219</v>
      </c>
      <c r="AB83" s="2">
        <v>184</v>
      </c>
      <c r="AC83" s="2">
        <v>270</v>
      </c>
    </row>
    <row r="84" spans="3:29">
      <c r="Q84" s="10">
        <v>5</v>
      </c>
      <c r="R84" s="10" t="s">
        <v>57</v>
      </c>
      <c r="S84" s="2">
        <v>9</v>
      </c>
      <c r="T84" s="2">
        <v>0</v>
      </c>
      <c r="U84" s="2">
        <v>171</v>
      </c>
      <c r="V84" s="2">
        <v>170</v>
      </c>
      <c r="W84" s="10">
        <v>5</v>
      </c>
      <c r="X84" s="10" t="s">
        <v>1</v>
      </c>
      <c r="Y84" s="2">
        <v>7</v>
      </c>
      <c r="Z84" s="2">
        <v>1</v>
      </c>
      <c r="AA84" s="2">
        <v>227</v>
      </c>
      <c r="AB84" s="2">
        <v>170</v>
      </c>
      <c r="AC84" s="2">
        <v>389</v>
      </c>
    </row>
    <row r="85" spans="3:29" ht="23.25">
      <c r="D85" s="42" t="s">
        <v>470</v>
      </c>
      <c r="Q85" s="10">
        <v>6</v>
      </c>
      <c r="R85" s="10" t="s">
        <v>141</v>
      </c>
      <c r="S85" s="2">
        <v>7</v>
      </c>
      <c r="T85" s="2">
        <v>1</v>
      </c>
      <c r="U85" s="2">
        <v>227</v>
      </c>
      <c r="V85" s="2">
        <v>184</v>
      </c>
      <c r="W85" s="10">
        <v>6</v>
      </c>
      <c r="X85" s="10" t="s">
        <v>141</v>
      </c>
      <c r="Y85" s="2">
        <v>7</v>
      </c>
      <c r="Z85" s="2">
        <v>2</v>
      </c>
      <c r="AA85" s="2">
        <v>262</v>
      </c>
      <c r="AB85" s="2">
        <v>215</v>
      </c>
      <c r="AC85" s="2">
        <v>666</v>
      </c>
    </row>
    <row r="86" spans="3:29">
      <c r="D86" s="44"/>
      <c r="Q86">
        <v>1</v>
      </c>
      <c r="R86" s="10" t="s">
        <v>118</v>
      </c>
      <c r="S86" s="2">
        <v>7</v>
      </c>
      <c r="T86" s="2">
        <v>2</v>
      </c>
      <c r="U86" s="2">
        <v>262</v>
      </c>
      <c r="V86" s="2">
        <v>215</v>
      </c>
      <c r="W86" s="10">
        <v>7</v>
      </c>
      <c r="X86" s="10" t="s">
        <v>118</v>
      </c>
      <c r="Y86" s="2">
        <v>7</v>
      </c>
      <c r="Z86" s="2">
        <v>1</v>
      </c>
      <c r="AA86" s="2">
        <v>292</v>
      </c>
      <c r="AB86" s="2">
        <v>240</v>
      </c>
      <c r="AC86" s="2">
        <v>575</v>
      </c>
    </row>
    <row r="87" spans="3:29">
      <c r="D87" s="44" t="s">
        <v>471</v>
      </c>
      <c r="Q87" s="10">
        <v>7</v>
      </c>
      <c r="R87" s="10" t="s">
        <v>109</v>
      </c>
      <c r="S87" s="2">
        <v>10</v>
      </c>
      <c r="T87" s="2">
        <v>0</v>
      </c>
      <c r="U87" s="2">
        <v>341</v>
      </c>
      <c r="V87" s="2">
        <v>240</v>
      </c>
      <c r="W87">
        <v>1</v>
      </c>
      <c r="X87" s="10" t="s">
        <v>187</v>
      </c>
      <c r="Y87" s="2">
        <v>7</v>
      </c>
      <c r="AB87" s="2">
        <v>435</v>
      </c>
      <c r="AC87" s="2">
        <v>592</v>
      </c>
    </row>
    <row r="88" spans="3:29">
      <c r="D88" s="44" t="s">
        <v>472</v>
      </c>
      <c r="Q88">
        <v>9</v>
      </c>
      <c r="R88" s="10" t="s">
        <v>187</v>
      </c>
      <c r="S88" s="2">
        <v>7</v>
      </c>
      <c r="T88" s="2">
        <v>1</v>
      </c>
      <c r="U88" s="2">
        <v>292</v>
      </c>
      <c r="V88" s="2">
        <v>284</v>
      </c>
      <c r="W88">
        <v>9</v>
      </c>
      <c r="Z88" s="2">
        <v>0</v>
      </c>
      <c r="AA88" s="2">
        <v>422</v>
      </c>
      <c r="AC88" s="2">
        <v>833</v>
      </c>
    </row>
    <row r="89" spans="3:29">
      <c r="Q89">
        <v>19</v>
      </c>
      <c r="R89" t="s">
        <v>266</v>
      </c>
      <c r="S89" s="2">
        <v>6</v>
      </c>
      <c r="T89" s="2">
        <v>0</v>
      </c>
      <c r="U89" s="2">
        <v>422</v>
      </c>
      <c r="V89" s="2">
        <v>435</v>
      </c>
      <c r="W89">
        <v>8</v>
      </c>
      <c r="X89" t="s">
        <v>266</v>
      </c>
      <c r="Y89" s="2">
        <v>6</v>
      </c>
      <c r="Z89" s="2">
        <v>0</v>
      </c>
      <c r="AA89" s="2">
        <v>519</v>
      </c>
      <c r="AB89" s="2">
        <v>475</v>
      </c>
      <c r="AC89" s="2">
        <v>626</v>
      </c>
    </row>
    <row r="90" spans="3:29">
      <c r="Q90">
        <v>20</v>
      </c>
      <c r="R90" s="10" t="s">
        <v>152</v>
      </c>
      <c r="S90" s="2">
        <v>5</v>
      </c>
      <c r="T90" s="2">
        <v>3</v>
      </c>
      <c r="U90" s="2">
        <v>616</v>
      </c>
      <c r="V90" s="2">
        <v>475</v>
      </c>
      <c r="W90">
        <v>19</v>
      </c>
      <c r="X90" s="10" t="s">
        <v>274</v>
      </c>
      <c r="Y90" s="2">
        <v>6</v>
      </c>
      <c r="Z90" s="2">
        <v>3</v>
      </c>
      <c r="AA90" s="2">
        <v>616</v>
      </c>
      <c r="AB90" s="2">
        <v>611</v>
      </c>
      <c r="AC90" s="2">
        <v>879</v>
      </c>
    </row>
    <row r="91" spans="3:29">
      <c r="D91" s="44" t="s">
        <v>450</v>
      </c>
      <c r="Q91">
        <v>10</v>
      </c>
      <c r="R91" s="10" t="s">
        <v>6</v>
      </c>
      <c r="S91" s="2">
        <v>5</v>
      </c>
      <c r="T91" s="2">
        <v>4</v>
      </c>
      <c r="U91" s="2">
        <v>740</v>
      </c>
      <c r="V91" s="2">
        <v>545</v>
      </c>
      <c r="W91">
        <v>10</v>
      </c>
      <c r="X91" s="10" t="s">
        <v>152</v>
      </c>
      <c r="Y91" s="2">
        <v>5</v>
      </c>
      <c r="Z91" s="2">
        <v>1</v>
      </c>
      <c r="AA91" s="2">
        <v>636</v>
      </c>
      <c r="AB91" s="2">
        <v>545</v>
      </c>
      <c r="AC91" s="2">
        <v>805</v>
      </c>
    </row>
    <row r="92" spans="3:29">
      <c r="D92" s="44" t="s">
        <v>461</v>
      </c>
      <c r="Q92">
        <v>8</v>
      </c>
      <c r="R92" s="10" t="s">
        <v>254</v>
      </c>
      <c r="S92" s="2">
        <v>6</v>
      </c>
      <c r="T92" s="2">
        <v>1</v>
      </c>
      <c r="U92" s="2">
        <v>636</v>
      </c>
      <c r="V92" s="2">
        <v>596</v>
      </c>
      <c r="W92">
        <v>17</v>
      </c>
      <c r="X92" s="10" t="s">
        <v>254</v>
      </c>
      <c r="Y92" s="2">
        <v>6</v>
      </c>
      <c r="Z92" s="2">
        <v>3</v>
      </c>
      <c r="AA92" s="2">
        <v>686</v>
      </c>
      <c r="AB92" s="2">
        <v>608</v>
      </c>
      <c r="AC92" s="2">
        <v>636</v>
      </c>
    </row>
    <row r="93" spans="3:29">
      <c r="C93">
        <v>1</v>
      </c>
      <c r="D93" s="44" t="s">
        <v>466</v>
      </c>
      <c r="Q93" s="8">
        <v>25</v>
      </c>
      <c r="R93" s="10" t="s">
        <v>274</v>
      </c>
      <c r="S93" s="2">
        <v>6</v>
      </c>
      <c r="T93" s="2">
        <v>0</v>
      </c>
      <c r="U93" s="2">
        <v>519</v>
      </c>
      <c r="V93" s="2">
        <v>608</v>
      </c>
      <c r="W93">
        <v>18</v>
      </c>
      <c r="X93" s="10" t="s">
        <v>140</v>
      </c>
      <c r="Y93" s="2">
        <v>6</v>
      </c>
      <c r="Z93" s="2">
        <v>1</v>
      </c>
      <c r="AA93" s="2">
        <v>701</v>
      </c>
      <c r="AB93" s="2">
        <v>782</v>
      </c>
      <c r="AC93" s="2">
        <v>747</v>
      </c>
    </row>
    <row r="94" spans="3:29">
      <c r="C94">
        <v>2</v>
      </c>
      <c r="D94" s="44" t="s">
        <v>455</v>
      </c>
      <c r="Q94">
        <v>16</v>
      </c>
      <c r="R94" s="10" t="s">
        <v>4</v>
      </c>
      <c r="S94" s="2">
        <v>3</v>
      </c>
      <c r="T94" s="2">
        <v>5</v>
      </c>
      <c r="U94" s="2">
        <v>823</v>
      </c>
      <c r="V94" s="2">
        <v>611</v>
      </c>
      <c r="W94">
        <v>14</v>
      </c>
      <c r="X94" s="10" t="s">
        <v>122</v>
      </c>
      <c r="Y94" s="2">
        <v>6</v>
      </c>
      <c r="Z94" s="2">
        <v>3</v>
      </c>
      <c r="AA94" s="2">
        <v>707</v>
      </c>
      <c r="AB94" s="2">
        <v>739</v>
      </c>
      <c r="AC94" s="2">
        <v>657</v>
      </c>
    </row>
    <row r="95" spans="3:29">
      <c r="C95">
        <v>3</v>
      </c>
      <c r="D95" s="44" t="s">
        <v>462</v>
      </c>
      <c r="Q95">
        <v>14</v>
      </c>
      <c r="R95" s="10" t="s">
        <v>138</v>
      </c>
      <c r="S95" s="2">
        <v>3</v>
      </c>
      <c r="T95" s="2">
        <v>5</v>
      </c>
      <c r="U95" s="2"/>
      <c r="V95" s="2">
        <v>665</v>
      </c>
      <c r="W95">
        <v>20</v>
      </c>
      <c r="X95" s="10" t="s">
        <v>110</v>
      </c>
      <c r="Y95" s="2">
        <v>5</v>
      </c>
      <c r="Z95" s="2">
        <v>4</v>
      </c>
      <c r="AA95" s="2">
        <v>740</v>
      </c>
      <c r="AB95" s="2">
        <v>701</v>
      </c>
      <c r="AC95" s="2">
        <v>1041</v>
      </c>
    </row>
    <row r="96" spans="3:29">
      <c r="C96">
        <v>4</v>
      </c>
      <c r="D96" s="44" t="s">
        <v>451</v>
      </c>
      <c r="Q96">
        <v>23</v>
      </c>
      <c r="R96" s="10" t="s">
        <v>110</v>
      </c>
      <c r="S96" s="2">
        <v>5</v>
      </c>
      <c r="T96" s="2">
        <v>3</v>
      </c>
      <c r="U96" s="2">
        <v>707</v>
      </c>
      <c r="V96" s="2">
        <v>675</v>
      </c>
      <c r="W96">
        <v>23</v>
      </c>
      <c r="X96" s="10" t="s">
        <v>6</v>
      </c>
      <c r="Y96" s="2">
        <v>5</v>
      </c>
      <c r="Z96" s="2">
        <v>5</v>
      </c>
      <c r="AA96" s="2">
        <v>751</v>
      </c>
      <c r="AB96" s="2">
        <v>596</v>
      </c>
      <c r="AC96" s="2">
        <v>846</v>
      </c>
    </row>
    <row r="97" spans="3:29">
      <c r="C97">
        <v>5</v>
      </c>
      <c r="D97" s="44" t="s">
        <v>463</v>
      </c>
      <c r="Q97">
        <v>13</v>
      </c>
      <c r="R97" t="s">
        <v>7</v>
      </c>
      <c r="S97" s="2">
        <v>4</v>
      </c>
      <c r="T97" s="2">
        <v>5</v>
      </c>
      <c r="U97" s="2">
        <v>751</v>
      </c>
      <c r="V97" s="2">
        <v>701</v>
      </c>
      <c r="W97">
        <v>13</v>
      </c>
      <c r="X97" t="s">
        <v>7</v>
      </c>
      <c r="Y97" s="2">
        <v>4</v>
      </c>
      <c r="Z97" s="2">
        <v>2</v>
      </c>
      <c r="AA97" s="2">
        <v>779</v>
      </c>
      <c r="AB97" s="2">
        <v>730</v>
      </c>
      <c r="AC97" s="2">
        <v>1095</v>
      </c>
    </row>
    <row r="98" spans="3:29">
      <c r="C98">
        <v>6</v>
      </c>
      <c r="D98" s="44" t="s">
        <v>464</v>
      </c>
      <c r="Q98">
        <v>18</v>
      </c>
      <c r="R98" t="s">
        <v>117</v>
      </c>
      <c r="S98" s="2">
        <v>6</v>
      </c>
      <c r="T98" s="2">
        <v>2</v>
      </c>
      <c r="U98" s="2">
        <v>779</v>
      </c>
      <c r="V98" s="2">
        <v>730</v>
      </c>
      <c r="W98" s="8">
        <v>25</v>
      </c>
      <c r="X98" t="s">
        <v>117</v>
      </c>
      <c r="Y98" s="2">
        <v>6</v>
      </c>
      <c r="Z98" s="2">
        <v>5</v>
      </c>
      <c r="AA98" s="2">
        <v>823</v>
      </c>
      <c r="AB98" s="2">
        <v>735</v>
      </c>
    </row>
    <row r="99" spans="3:29">
      <c r="C99">
        <v>7</v>
      </c>
      <c r="D99" s="44" t="s">
        <v>452</v>
      </c>
      <c r="Q99">
        <v>17</v>
      </c>
      <c r="R99" s="10" t="s">
        <v>122</v>
      </c>
      <c r="S99" s="2">
        <v>6</v>
      </c>
      <c r="T99" s="2">
        <v>1</v>
      </c>
      <c r="U99" s="2">
        <v>701</v>
      </c>
      <c r="V99" s="2">
        <v>735</v>
      </c>
      <c r="W99">
        <v>15</v>
      </c>
      <c r="X99" s="10" t="s">
        <v>4</v>
      </c>
      <c r="Y99" s="2">
        <v>3</v>
      </c>
      <c r="Z99" s="2">
        <v>4</v>
      </c>
      <c r="AA99" s="2">
        <v>824</v>
      </c>
      <c r="AB99" s="2">
        <v>665</v>
      </c>
      <c r="AC99" s="2">
        <v>1226</v>
      </c>
    </row>
    <row r="100" spans="3:29">
      <c r="C100">
        <v>8</v>
      </c>
      <c r="D100" s="44" t="s">
        <v>472</v>
      </c>
      <c r="Q100">
        <v>15</v>
      </c>
      <c r="R100" s="10" t="s">
        <v>140</v>
      </c>
      <c r="S100" s="2">
        <v>6</v>
      </c>
      <c r="T100" s="2">
        <v>3</v>
      </c>
      <c r="U100" s="2">
        <v>686</v>
      </c>
      <c r="V100" s="2">
        <v>739</v>
      </c>
      <c r="W100" s="8">
        <v>27</v>
      </c>
      <c r="X100" s="10" t="s">
        <v>111</v>
      </c>
      <c r="Y100" s="2">
        <v>4</v>
      </c>
      <c r="Z100" s="2">
        <v>5</v>
      </c>
      <c r="AA100" s="2">
        <v>863</v>
      </c>
      <c r="AB100" s="2">
        <v>845</v>
      </c>
      <c r="AC100" s="2"/>
    </row>
    <row r="101" spans="3:29">
      <c r="C101">
        <v>9</v>
      </c>
      <c r="D101" s="44" t="s">
        <v>457</v>
      </c>
      <c r="Q101" s="8">
        <v>27</v>
      </c>
      <c r="R101" s="10" t="s">
        <v>111</v>
      </c>
      <c r="S101" s="2">
        <v>4</v>
      </c>
      <c r="T101" s="2">
        <v>4</v>
      </c>
      <c r="U101" s="2">
        <v>824</v>
      </c>
      <c r="V101" s="2">
        <v>782</v>
      </c>
      <c r="W101">
        <v>12</v>
      </c>
      <c r="X101" s="10" t="s">
        <v>241</v>
      </c>
      <c r="Y101" s="2">
        <v>3</v>
      </c>
      <c r="Z101" s="2">
        <v>1</v>
      </c>
      <c r="AA101" s="2">
        <v>870</v>
      </c>
      <c r="AB101" s="2">
        <v>882</v>
      </c>
      <c r="AC101" s="2">
        <v>898</v>
      </c>
    </row>
    <row r="102" spans="3:29">
      <c r="C102">
        <v>10</v>
      </c>
      <c r="D102" s="44" t="s">
        <v>467</v>
      </c>
      <c r="Q102">
        <v>21</v>
      </c>
      <c r="R102" s="10" t="s">
        <v>241</v>
      </c>
      <c r="S102" s="2">
        <v>3</v>
      </c>
      <c r="T102" s="2">
        <v>5</v>
      </c>
      <c r="U102" s="2">
        <v>863</v>
      </c>
      <c r="V102" s="2">
        <v>845</v>
      </c>
      <c r="W102">
        <v>21</v>
      </c>
      <c r="X102" s="10" t="s">
        <v>116</v>
      </c>
      <c r="Y102" s="2">
        <v>6</v>
      </c>
      <c r="Z102" s="2">
        <v>2</v>
      </c>
      <c r="AA102" s="2">
        <v>1007</v>
      </c>
      <c r="AB102" s="2">
        <v>948</v>
      </c>
      <c r="AC102" s="2">
        <v>1227</v>
      </c>
    </row>
    <row r="103" spans="3:29">
      <c r="C103">
        <v>11</v>
      </c>
      <c r="D103" s="44" t="s">
        <v>468</v>
      </c>
      <c r="Q103">
        <v>12</v>
      </c>
      <c r="R103" s="10" t="s">
        <v>231</v>
      </c>
      <c r="S103" s="2">
        <v>5</v>
      </c>
      <c r="T103" s="2">
        <v>2</v>
      </c>
      <c r="U103" s="2">
        <v>1007</v>
      </c>
      <c r="V103" s="2">
        <v>882</v>
      </c>
      <c r="W103" s="8">
        <v>31</v>
      </c>
      <c r="X103" s="10" t="s">
        <v>231</v>
      </c>
      <c r="Y103" s="2">
        <v>5</v>
      </c>
      <c r="Z103" s="2">
        <v>4</v>
      </c>
      <c r="AA103" s="2">
        <v>1030</v>
      </c>
      <c r="AB103" s="2">
        <v>885</v>
      </c>
      <c r="AC103" s="2">
        <v>852</v>
      </c>
    </row>
    <row r="104" spans="3:29">
      <c r="C104">
        <v>12</v>
      </c>
      <c r="D104" s="44" t="s">
        <v>456</v>
      </c>
      <c r="Q104" s="8">
        <v>30</v>
      </c>
      <c r="R104" s="10" t="s">
        <v>116</v>
      </c>
      <c r="S104" s="2">
        <v>6</v>
      </c>
      <c r="T104" s="2">
        <v>1</v>
      </c>
      <c r="U104" s="2">
        <v>870</v>
      </c>
      <c r="V104" s="2">
        <v>885</v>
      </c>
      <c r="W104" s="8">
        <v>30</v>
      </c>
      <c r="X104" t="s">
        <v>194</v>
      </c>
      <c r="Y104" s="2">
        <v>4</v>
      </c>
      <c r="Z104" s="2">
        <v>6</v>
      </c>
      <c r="AA104" s="2">
        <v>1070</v>
      </c>
      <c r="AB104" s="2">
        <v>1142</v>
      </c>
      <c r="AC104" s="2">
        <v>1082</v>
      </c>
    </row>
    <row r="105" spans="3:29">
      <c r="C105">
        <v>13</v>
      </c>
      <c r="D105" s="44" t="s">
        <v>453</v>
      </c>
      <c r="Q105" s="8">
        <v>34</v>
      </c>
      <c r="R105" t="s">
        <v>230</v>
      </c>
      <c r="S105" s="2">
        <v>2</v>
      </c>
      <c r="T105" s="2">
        <v>6</v>
      </c>
      <c r="U105" s="2">
        <v>1070</v>
      </c>
      <c r="V105" s="2">
        <v>948</v>
      </c>
      <c r="W105" s="8">
        <v>32</v>
      </c>
      <c r="X105" t="s">
        <v>230</v>
      </c>
      <c r="Y105" s="2">
        <v>2</v>
      </c>
      <c r="Z105" s="2">
        <v>4</v>
      </c>
      <c r="AA105" s="2">
        <v>1142</v>
      </c>
      <c r="AB105" s="2">
        <v>1020</v>
      </c>
      <c r="AC105" s="2">
        <v>1181</v>
      </c>
    </row>
    <row r="106" spans="3:29">
      <c r="C106">
        <v>14</v>
      </c>
      <c r="D106" s="44" t="s">
        <v>469</v>
      </c>
      <c r="Q106" s="8">
        <v>32</v>
      </c>
      <c r="R106" t="s">
        <v>139</v>
      </c>
      <c r="S106" s="2">
        <v>1</v>
      </c>
      <c r="T106" s="2">
        <v>9</v>
      </c>
      <c r="U106" s="2">
        <v>1203</v>
      </c>
      <c r="V106" s="2">
        <v>1020</v>
      </c>
      <c r="W106" s="8">
        <v>34</v>
      </c>
      <c r="X106" t="s">
        <v>170</v>
      </c>
      <c r="Y106" s="2">
        <v>4</v>
      </c>
      <c r="Z106" s="2">
        <v>9</v>
      </c>
      <c r="AA106" s="2">
        <v>1203</v>
      </c>
      <c r="AB106" s="2">
        <v>1115</v>
      </c>
      <c r="AC106" s="2">
        <v>1210</v>
      </c>
    </row>
    <row r="107" spans="3:29">
      <c r="C107">
        <v>15</v>
      </c>
      <c r="D107" s="44" t="s">
        <v>471</v>
      </c>
      <c r="Q107" s="8">
        <v>31</v>
      </c>
      <c r="R107" t="s">
        <v>170</v>
      </c>
      <c r="S107" s="2">
        <v>4</v>
      </c>
      <c r="T107" s="2">
        <v>4</v>
      </c>
      <c r="U107" s="2">
        <v>1142</v>
      </c>
      <c r="V107" s="2">
        <v>1101</v>
      </c>
      <c r="W107">
        <v>22</v>
      </c>
      <c r="X107" t="s">
        <v>139</v>
      </c>
      <c r="Y107" s="2">
        <v>1</v>
      </c>
      <c r="Z107" s="2">
        <v>3</v>
      </c>
      <c r="AA107" s="2">
        <v>1208</v>
      </c>
      <c r="AB107" s="2">
        <v>1101</v>
      </c>
      <c r="AC107" s="2">
        <v>1214</v>
      </c>
    </row>
    <row r="108" spans="3:29">
      <c r="C108">
        <v>16</v>
      </c>
      <c r="D108" s="44" t="s">
        <v>465</v>
      </c>
      <c r="Q108">
        <v>22</v>
      </c>
      <c r="R108" t="s">
        <v>194</v>
      </c>
      <c r="S108" s="2">
        <v>4</v>
      </c>
      <c r="T108" s="2">
        <v>4</v>
      </c>
      <c r="U108" s="2">
        <v>1030</v>
      </c>
      <c r="V108" s="2">
        <v>1115</v>
      </c>
      <c r="W108" s="8">
        <v>28</v>
      </c>
      <c r="X108" s="10" t="s">
        <v>44</v>
      </c>
      <c r="Y108" s="2">
        <v>4</v>
      </c>
      <c r="Z108" s="2">
        <v>4</v>
      </c>
      <c r="AA108" s="2">
        <v>1252</v>
      </c>
      <c r="AB108" s="2">
        <v>1197</v>
      </c>
      <c r="AC108" s="2">
        <v>1161</v>
      </c>
    </row>
    <row r="109" spans="3:29">
      <c r="C109">
        <v>17</v>
      </c>
      <c r="D109" s="44" t="s">
        <v>458</v>
      </c>
      <c r="Q109">
        <v>24</v>
      </c>
      <c r="R109" s="10" t="s">
        <v>44</v>
      </c>
      <c r="S109" s="2">
        <v>4</v>
      </c>
      <c r="T109" s="2">
        <v>3</v>
      </c>
      <c r="U109" s="2">
        <v>1208</v>
      </c>
      <c r="V109" s="2">
        <v>1142</v>
      </c>
      <c r="W109">
        <v>24</v>
      </c>
      <c r="X109" s="10" t="s">
        <v>115</v>
      </c>
      <c r="Y109" s="2">
        <v>1</v>
      </c>
      <c r="Z109" s="2">
        <v>4</v>
      </c>
      <c r="AA109" s="2">
        <v>1258</v>
      </c>
      <c r="AB109" s="2">
        <v>1264</v>
      </c>
      <c r="AC109" s="2">
        <v>1243</v>
      </c>
    </row>
    <row r="110" spans="3:29">
      <c r="C110">
        <v>18</v>
      </c>
      <c r="D110" s="44" t="s">
        <v>459</v>
      </c>
      <c r="Q110" s="8">
        <v>26</v>
      </c>
      <c r="R110" s="10" t="s">
        <v>147</v>
      </c>
      <c r="S110" s="2">
        <v>4</v>
      </c>
      <c r="T110" s="2">
        <v>4</v>
      </c>
      <c r="U110" s="2">
        <v>1258</v>
      </c>
      <c r="V110" s="2">
        <v>1197</v>
      </c>
      <c r="W110" s="8">
        <v>38</v>
      </c>
      <c r="X110" s="10" t="s">
        <v>147</v>
      </c>
      <c r="Y110" s="2">
        <v>4</v>
      </c>
      <c r="Z110" s="2">
        <v>8</v>
      </c>
      <c r="AA110" s="2">
        <v>1296</v>
      </c>
      <c r="AB110" s="2">
        <v>1201</v>
      </c>
      <c r="AC110" s="2">
        <v>1256</v>
      </c>
    </row>
    <row r="111" spans="3:29">
      <c r="C111">
        <v>19</v>
      </c>
      <c r="Q111" s="8">
        <v>28</v>
      </c>
      <c r="R111" s="10" t="s">
        <v>256</v>
      </c>
      <c r="S111" s="2">
        <v>2</v>
      </c>
      <c r="T111" s="2">
        <v>2</v>
      </c>
      <c r="U111" s="2"/>
      <c r="V111" s="2">
        <v>1201</v>
      </c>
      <c r="W111" s="8">
        <v>35</v>
      </c>
      <c r="X111" t="s">
        <v>127</v>
      </c>
      <c r="Y111" s="2">
        <v>1</v>
      </c>
      <c r="Z111" s="2">
        <v>5</v>
      </c>
      <c r="AA111" s="2">
        <v>1299</v>
      </c>
      <c r="AB111" s="2">
        <v>1357</v>
      </c>
      <c r="AC111" s="2">
        <v>1322</v>
      </c>
    </row>
    <row r="112" spans="3:29">
      <c r="C112">
        <v>20</v>
      </c>
      <c r="Q112" s="8">
        <v>33</v>
      </c>
      <c r="R112" s="10" t="s">
        <v>115</v>
      </c>
      <c r="S112" s="2">
        <v>1</v>
      </c>
      <c r="T112" s="2">
        <v>4</v>
      </c>
      <c r="U112" s="2">
        <v>1252</v>
      </c>
      <c r="V112" s="2">
        <v>1216</v>
      </c>
      <c r="W112" s="8">
        <v>39</v>
      </c>
      <c r="X112" t="s">
        <v>238</v>
      </c>
      <c r="Y112" s="2">
        <v>3</v>
      </c>
      <c r="Z112" s="2">
        <v>4</v>
      </c>
      <c r="AA112" s="2">
        <v>1346</v>
      </c>
      <c r="AB112" s="2">
        <v>1364</v>
      </c>
      <c r="AC112" s="2">
        <v>1350</v>
      </c>
    </row>
    <row r="113" spans="17:29">
      <c r="Q113" s="8">
        <v>37</v>
      </c>
      <c r="R113" t="s">
        <v>185</v>
      </c>
      <c r="S113" s="2">
        <v>1</v>
      </c>
      <c r="T113" s="2">
        <v>7</v>
      </c>
      <c r="U113" s="2">
        <v>1420</v>
      </c>
      <c r="V113" s="2">
        <v>1264</v>
      </c>
      <c r="W113" s="8">
        <v>36</v>
      </c>
      <c r="X113" t="s">
        <v>178</v>
      </c>
      <c r="Y113" s="2">
        <v>2</v>
      </c>
      <c r="Z113" s="2">
        <v>7</v>
      </c>
      <c r="AA113" s="2">
        <v>1355</v>
      </c>
      <c r="AB113" s="2">
        <v>1367</v>
      </c>
      <c r="AC113" s="2">
        <v>1396</v>
      </c>
    </row>
    <row r="114" spans="17:29">
      <c r="Q114" s="8">
        <v>40</v>
      </c>
      <c r="R114" t="s">
        <v>251</v>
      </c>
      <c r="S114" s="2">
        <v>1</v>
      </c>
      <c r="T114" s="2">
        <v>6</v>
      </c>
      <c r="U114" s="2">
        <v>1362</v>
      </c>
      <c r="V114" s="2">
        <v>1281</v>
      </c>
      <c r="W114" s="8">
        <v>40</v>
      </c>
      <c r="X114" t="s">
        <v>234</v>
      </c>
      <c r="Y114" s="2">
        <v>2</v>
      </c>
      <c r="Z114" s="2">
        <v>9</v>
      </c>
      <c r="AA114" s="2">
        <v>1358</v>
      </c>
      <c r="AB114" s="2">
        <v>1354</v>
      </c>
      <c r="AC114" s="2">
        <v>1388</v>
      </c>
    </row>
    <row r="115" spans="17:29">
      <c r="Q115" s="8">
        <v>29</v>
      </c>
      <c r="R115" t="s">
        <v>9</v>
      </c>
      <c r="S115" s="2">
        <v>0</v>
      </c>
      <c r="T115" s="2">
        <v>9</v>
      </c>
      <c r="U115" s="2">
        <v>1358</v>
      </c>
      <c r="V115" s="2">
        <v>1283</v>
      </c>
      <c r="W115" s="8">
        <v>37</v>
      </c>
      <c r="X115" t="s">
        <v>9</v>
      </c>
      <c r="Y115" s="2">
        <v>0</v>
      </c>
      <c r="Z115" s="2">
        <v>6</v>
      </c>
      <c r="AA115" s="2">
        <v>1362</v>
      </c>
      <c r="AB115" s="2">
        <v>1313</v>
      </c>
    </row>
    <row r="116" spans="17:29">
      <c r="Q116" s="8">
        <v>36</v>
      </c>
      <c r="R116" t="s">
        <v>123</v>
      </c>
      <c r="S116" s="2">
        <v>2</v>
      </c>
      <c r="T116" s="2">
        <v>7</v>
      </c>
      <c r="U116" s="2">
        <v>1373</v>
      </c>
      <c r="V116" s="2">
        <v>1313</v>
      </c>
      <c r="W116" s="8">
        <v>29</v>
      </c>
      <c r="X116" t="s">
        <v>251</v>
      </c>
      <c r="Y116" s="2">
        <v>1</v>
      </c>
      <c r="Z116" s="2">
        <v>7</v>
      </c>
      <c r="AA116" s="2">
        <v>1373</v>
      </c>
      <c r="AB116" s="2">
        <v>1283</v>
      </c>
    </row>
    <row r="117" spans="17:29">
      <c r="Q117" s="8">
        <v>38</v>
      </c>
      <c r="R117" t="s">
        <v>234</v>
      </c>
      <c r="S117" s="2">
        <v>2</v>
      </c>
      <c r="T117" s="2">
        <v>7</v>
      </c>
      <c r="U117" s="2">
        <v>1355</v>
      </c>
      <c r="V117" s="2">
        <v>1334</v>
      </c>
      <c r="W117" s="8">
        <v>33</v>
      </c>
      <c r="X117" t="s">
        <v>123</v>
      </c>
      <c r="Y117" s="2">
        <v>2</v>
      </c>
      <c r="Z117" s="2">
        <v>7</v>
      </c>
      <c r="AA117" s="2">
        <v>1420</v>
      </c>
      <c r="AB117" s="2">
        <v>1334</v>
      </c>
    </row>
    <row r="118" spans="17:29">
      <c r="Q118" s="8">
        <v>35</v>
      </c>
      <c r="R118" t="s">
        <v>127</v>
      </c>
      <c r="S118" s="2">
        <v>1</v>
      </c>
      <c r="T118" s="2">
        <v>8</v>
      </c>
      <c r="U118" s="2">
        <v>1296</v>
      </c>
      <c r="V118" s="2">
        <v>1354</v>
      </c>
      <c r="W118" s="8">
        <v>41</v>
      </c>
      <c r="X118" t="s">
        <v>185</v>
      </c>
      <c r="Y118" s="2">
        <v>1</v>
      </c>
      <c r="Z118" s="2">
        <v>6</v>
      </c>
      <c r="AA118" s="2">
        <v>1472</v>
      </c>
      <c r="AB118" s="2">
        <v>1281</v>
      </c>
    </row>
    <row r="119" spans="17:29">
      <c r="Q119" s="8">
        <v>39</v>
      </c>
      <c r="R119" t="s">
        <v>238</v>
      </c>
      <c r="S119" s="2">
        <v>3</v>
      </c>
      <c r="T119" s="2">
        <v>5</v>
      </c>
      <c r="U119" s="2">
        <v>1299</v>
      </c>
      <c r="V119" s="2">
        <v>1357</v>
      </c>
      <c r="W119">
        <v>16</v>
      </c>
      <c r="X119" t="s">
        <v>244</v>
      </c>
      <c r="Y119" s="2">
        <v>0</v>
      </c>
      <c r="Z119" s="2">
        <v>5</v>
      </c>
      <c r="AA119" s="2"/>
      <c r="AB119" s="2">
        <v>1456</v>
      </c>
    </row>
    <row r="120" spans="17:29">
      <c r="Q120" s="8">
        <v>41</v>
      </c>
      <c r="R120" t="s">
        <v>178</v>
      </c>
      <c r="S120" s="2">
        <v>2</v>
      </c>
      <c r="T120" s="2">
        <v>4</v>
      </c>
      <c r="U120" s="2">
        <v>1346</v>
      </c>
      <c r="V120" s="2">
        <v>1364</v>
      </c>
      <c r="W120" s="8">
        <v>26</v>
      </c>
      <c r="X120" s="10" t="s">
        <v>138</v>
      </c>
      <c r="Y120" s="2">
        <v>3</v>
      </c>
      <c r="Z120" s="2">
        <v>2</v>
      </c>
      <c r="AA120" s="2"/>
      <c r="AB120" s="2">
        <v>675</v>
      </c>
    </row>
    <row r="121" spans="17:29">
      <c r="Q121">
        <v>11</v>
      </c>
      <c r="R121" t="s">
        <v>244</v>
      </c>
      <c r="S121" s="2">
        <v>0</v>
      </c>
      <c r="T121" s="2">
        <v>6</v>
      </c>
      <c r="U121" s="2">
        <v>1472</v>
      </c>
      <c r="V121" s="2">
        <v>1367</v>
      </c>
      <c r="W121">
        <v>11</v>
      </c>
      <c r="X121" s="10" t="s">
        <v>256</v>
      </c>
      <c r="Y121" s="2">
        <v>2</v>
      </c>
      <c r="Z121" s="2">
        <v>1</v>
      </c>
      <c r="AA121" s="2"/>
      <c r="AB121" s="2">
        <v>1216</v>
      </c>
    </row>
    <row r="122" spans="17:29">
      <c r="R122" s="10" t="s">
        <v>142</v>
      </c>
      <c r="S122" s="2">
        <v>5</v>
      </c>
      <c r="T122" s="2">
        <v>1</v>
      </c>
      <c r="U122" s="2"/>
      <c r="V122" s="2">
        <v>1456</v>
      </c>
      <c r="X122" s="10" t="s">
        <v>142</v>
      </c>
      <c r="Y122" s="2">
        <v>5</v>
      </c>
      <c r="AB122" s="2"/>
    </row>
    <row r="123" spans="17:29">
      <c r="V123" s="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68"/>
  <sheetViews>
    <sheetView workbookViewId="0"/>
  </sheetViews>
  <sheetFormatPr defaultRowHeight="14.25"/>
  <sheetData>
    <row r="1" spans="1:19" ht="18">
      <c r="C1" s="15" t="s">
        <v>283</v>
      </c>
      <c r="D1" s="3" t="s">
        <v>135</v>
      </c>
      <c r="E1" s="3" t="s">
        <v>136</v>
      </c>
      <c r="F1" s="5">
        <v>43394</v>
      </c>
      <c r="G1" s="5">
        <v>43387</v>
      </c>
      <c r="H1" s="5">
        <v>43380</v>
      </c>
      <c r="I1" s="5">
        <v>43373</v>
      </c>
      <c r="J1" s="5">
        <v>43366</v>
      </c>
      <c r="K1" s="33">
        <v>43353</v>
      </c>
      <c r="L1" s="33" t="s">
        <v>419</v>
      </c>
      <c r="M1" s="33" t="s">
        <v>395</v>
      </c>
      <c r="N1" t="s">
        <v>373</v>
      </c>
      <c r="O1" t="s">
        <v>348</v>
      </c>
      <c r="P1" t="s">
        <v>318</v>
      </c>
      <c r="R1" s="17"/>
    </row>
    <row r="2" spans="1:19">
      <c r="A2" s="12">
        <v>361</v>
      </c>
      <c r="B2" s="19">
        <v>1</v>
      </c>
      <c r="C2" s="30" t="s">
        <v>109</v>
      </c>
      <c r="D2" s="20">
        <v>9</v>
      </c>
      <c r="E2" s="20">
        <v>0</v>
      </c>
      <c r="F2" s="35">
        <v>360</v>
      </c>
      <c r="G2" s="35">
        <v>370</v>
      </c>
      <c r="H2" s="35">
        <v>343</v>
      </c>
      <c r="I2" s="35">
        <v>383</v>
      </c>
      <c r="J2" s="35">
        <v>303</v>
      </c>
      <c r="K2">
        <v>139</v>
      </c>
      <c r="L2" t="s">
        <v>435</v>
      </c>
      <c r="M2" t="s">
        <v>413</v>
      </c>
      <c r="O2" t="s">
        <v>349</v>
      </c>
      <c r="P2" t="s">
        <v>322</v>
      </c>
      <c r="S2" t="s">
        <v>240</v>
      </c>
    </row>
    <row r="3" spans="1:19">
      <c r="A3" s="12">
        <v>173</v>
      </c>
      <c r="B3" s="18">
        <v>2</v>
      </c>
      <c r="C3" s="30" t="s">
        <v>1</v>
      </c>
      <c r="D3" s="20">
        <v>6</v>
      </c>
      <c r="E3" s="20">
        <v>3</v>
      </c>
      <c r="F3" s="35">
        <v>218</v>
      </c>
      <c r="G3" s="35">
        <v>223</v>
      </c>
      <c r="H3" s="35">
        <v>205</v>
      </c>
      <c r="I3" s="35">
        <v>190</v>
      </c>
      <c r="J3" s="35">
        <v>159</v>
      </c>
      <c r="K3">
        <v>50</v>
      </c>
      <c r="L3" t="s">
        <v>430</v>
      </c>
      <c r="M3" t="s">
        <v>408</v>
      </c>
      <c r="N3" t="s">
        <v>381</v>
      </c>
      <c r="O3" t="s">
        <v>355</v>
      </c>
      <c r="P3" t="s">
        <v>320</v>
      </c>
      <c r="R3" s="2" t="s">
        <v>129</v>
      </c>
      <c r="S3" t="s">
        <v>197</v>
      </c>
    </row>
    <row r="4" spans="1:19">
      <c r="A4">
        <v>157</v>
      </c>
      <c r="B4" s="18">
        <v>3</v>
      </c>
      <c r="C4" s="30" t="s">
        <v>187</v>
      </c>
      <c r="D4" s="20">
        <v>8</v>
      </c>
      <c r="E4" s="20">
        <v>1</v>
      </c>
      <c r="F4" s="35">
        <v>102</v>
      </c>
      <c r="G4" s="35">
        <v>89</v>
      </c>
      <c r="H4" s="35">
        <v>81</v>
      </c>
      <c r="I4" s="35">
        <v>65</v>
      </c>
      <c r="J4" s="35">
        <v>66</v>
      </c>
      <c r="K4">
        <v>59</v>
      </c>
      <c r="L4" t="s">
        <v>433</v>
      </c>
      <c r="M4" t="s">
        <v>397</v>
      </c>
      <c r="N4" t="s">
        <v>385</v>
      </c>
      <c r="O4" t="s">
        <v>356</v>
      </c>
      <c r="P4" t="s">
        <v>327</v>
      </c>
      <c r="R4" s="2" t="s">
        <v>129</v>
      </c>
      <c r="S4" t="s">
        <v>176</v>
      </c>
    </row>
    <row r="5" spans="1:19">
      <c r="A5">
        <v>67</v>
      </c>
      <c r="B5" s="18">
        <v>4</v>
      </c>
      <c r="C5" s="31" t="s">
        <v>117</v>
      </c>
      <c r="D5" s="20">
        <v>7</v>
      </c>
      <c r="E5" s="20">
        <v>1</v>
      </c>
      <c r="F5" s="35">
        <v>358</v>
      </c>
      <c r="G5" s="35">
        <v>346</v>
      </c>
      <c r="H5" s="35">
        <v>318</v>
      </c>
      <c r="I5" s="35">
        <v>386</v>
      </c>
      <c r="J5" s="35">
        <v>443</v>
      </c>
      <c r="K5">
        <v>268</v>
      </c>
      <c r="L5" t="s">
        <v>426</v>
      </c>
      <c r="M5" t="s">
        <v>399</v>
      </c>
      <c r="N5" t="s">
        <v>392</v>
      </c>
      <c r="O5" t="s">
        <v>372</v>
      </c>
      <c r="P5" t="s">
        <v>336</v>
      </c>
      <c r="R5" s="2" t="s">
        <v>129</v>
      </c>
      <c r="S5" t="s">
        <v>243</v>
      </c>
    </row>
    <row r="6" spans="1:19">
      <c r="A6">
        <v>227</v>
      </c>
      <c r="B6" s="18">
        <v>5</v>
      </c>
      <c r="C6" s="30" t="s">
        <v>57</v>
      </c>
      <c r="D6" s="20">
        <v>8</v>
      </c>
      <c r="E6" s="20">
        <v>0</v>
      </c>
      <c r="F6" s="35">
        <v>267</v>
      </c>
      <c r="G6" s="35">
        <v>245</v>
      </c>
      <c r="H6" s="35">
        <v>256</v>
      </c>
      <c r="I6" s="35">
        <v>253</v>
      </c>
      <c r="J6" s="35">
        <v>197</v>
      </c>
      <c r="K6">
        <v>47</v>
      </c>
      <c r="L6" t="s">
        <v>424</v>
      </c>
      <c r="M6" t="s">
        <v>412</v>
      </c>
      <c r="N6" t="s">
        <v>375</v>
      </c>
      <c r="O6" t="s">
        <v>358</v>
      </c>
      <c r="P6" t="s">
        <v>323</v>
      </c>
      <c r="R6" s="2" t="s">
        <v>129</v>
      </c>
      <c r="S6" t="s">
        <v>165</v>
      </c>
    </row>
    <row r="7" spans="1:19">
      <c r="B7" s="18">
        <v>6</v>
      </c>
      <c r="C7" s="30" t="s">
        <v>274</v>
      </c>
      <c r="D7" s="20">
        <v>8</v>
      </c>
      <c r="E7" s="20">
        <v>0</v>
      </c>
      <c r="F7" s="35">
        <v>333</v>
      </c>
      <c r="G7" s="35">
        <v>263</v>
      </c>
      <c r="H7" s="35">
        <v>258</v>
      </c>
      <c r="I7" s="35">
        <v>260</v>
      </c>
      <c r="J7" s="35">
        <v>274</v>
      </c>
      <c r="K7">
        <v>105</v>
      </c>
      <c r="L7" t="s">
        <v>420</v>
      </c>
      <c r="M7" t="s">
        <v>406</v>
      </c>
      <c r="N7" t="s">
        <v>384</v>
      </c>
      <c r="O7" t="s">
        <v>368</v>
      </c>
      <c r="P7" t="s">
        <v>324</v>
      </c>
      <c r="R7" s="2" t="s">
        <v>129</v>
      </c>
      <c r="S7" t="s">
        <v>183</v>
      </c>
    </row>
    <row r="8" spans="1:19">
      <c r="A8" s="12">
        <v>726</v>
      </c>
      <c r="B8" s="18">
        <v>7</v>
      </c>
      <c r="C8" s="31" t="s">
        <v>304</v>
      </c>
      <c r="D8" s="20">
        <v>7</v>
      </c>
      <c r="E8" s="20">
        <v>1</v>
      </c>
      <c r="F8" s="35">
        <v>488</v>
      </c>
      <c r="G8" s="35">
        <v>493</v>
      </c>
      <c r="H8" s="35">
        <v>496</v>
      </c>
      <c r="I8" s="35">
        <v>590</v>
      </c>
      <c r="J8" s="35">
        <v>561</v>
      </c>
      <c r="K8">
        <v>220</v>
      </c>
      <c r="L8" t="s">
        <v>425</v>
      </c>
      <c r="M8" t="s">
        <v>411</v>
      </c>
      <c r="N8" t="s">
        <v>382</v>
      </c>
      <c r="O8" t="s">
        <v>352</v>
      </c>
      <c r="P8" t="s">
        <v>325</v>
      </c>
      <c r="R8" s="2" t="s">
        <v>129</v>
      </c>
      <c r="S8" t="s">
        <v>311</v>
      </c>
    </row>
    <row r="9" spans="1:19">
      <c r="B9" s="34">
        <v>8</v>
      </c>
      <c r="C9" s="30" t="s">
        <v>78</v>
      </c>
      <c r="D9" s="20">
        <v>7</v>
      </c>
      <c r="E9" s="20">
        <v>2</v>
      </c>
      <c r="F9" s="35">
        <v>253</v>
      </c>
      <c r="G9" s="35">
        <v>257</v>
      </c>
      <c r="H9" s="35">
        <v>266</v>
      </c>
      <c r="I9" s="35">
        <v>251</v>
      </c>
      <c r="J9" s="35">
        <v>181</v>
      </c>
      <c r="K9">
        <v>152</v>
      </c>
      <c r="L9" t="s">
        <v>434</v>
      </c>
      <c r="M9" t="s">
        <v>404</v>
      </c>
      <c r="N9" t="s">
        <v>390</v>
      </c>
      <c r="O9" t="s">
        <v>370</v>
      </c>
      <c r="P9" t="s">
        <v>334</v>
      </c>
      <c r="R9" s="2" t="s">
        <v>129</v>
      </c>
      <c r="S9" t="s">
        <v>154</v>
      </c>
    </row>
    <row r="10" spans="1:19">
      <c r="B10" s="19">
        <v>9</v>
      </c>
      <c r="C10" s="18" t="s">
        <v>305</v>
      </c>
      <c r="D10" s="20">
        <v>6</v>
      </c>
      <c r="E10" s="20">
        <v>3</v>
      </c>
      <c r="F10" s="35">
        <v>635</v>
      </c>
      <c r="G10" s="35">
        <v>656</v>
      </c>
      <c r="H10" s="35">
        <v>593</v>
      </c>
      <c r="I10" s="35">
        <v>554</v>
      </c>
      <c r="J10" s="35">
        <v>722</v>
      </c>
      <c r="K10">
        <v>198</v>
      </c>
      <c r="L10" t="s">
        <v>421</v>
      </c>
      <c r="M10" t="s">
        <v>396</v>
      </c>
      <c r="N10" t="s">
        <v>383</v>
      </c>
      <c r="O10" t="s">
        <v>363</v>
      </c>
      <c r="P10" t="s">
        <v>330</v>
      </c>
      <c r="R10" s="2" t="s">
        <v>129</v>
      </c>
      <c r="S10" t="s">
        <v>149</v>
      </c>
    </row>
    <row r="11" spans="1:19">
      <c r="A11">
        <v>256</v>
      </c>
      <c r="B11" s="19">
        <v>10</v>
      </c>
      <c r="C11" s="31" t="s">
        <v>238</v>
      </c>
      <c r="D11" s="20">
        <v>7</v>
      </c>
      <c r="E11" s="20">
        <v>1</v>
      </c>
      <c r="F11" s="35">
        <v>909</v>
      </c>
      <c r="G11" s="35">
        <v>952</v>
      </c>
      <c r="H11" s="35">
        <v>980</v>
      </c>
      <c r="I11" s="35">
        <v>991</v>
      </c>
      <c r="J11" s="35">
        <v>985</v>
      </c>
      <c r="K11">
        <v>407</v>
      </c>
      <c r="L11" t="s">
        <v>423</v>
      </c>
      <c r="M11" t="s">
        <v>409</v>
      </c>
      <c r="N11" t="s">
        <v>387</v>
      </c>
      <c r="O11" t="s">
        <v>371</v>
      </c>
      <c r="P11" t="s">
        <v>328</v>
      </c>
      <c r="R11" s="2" t="s">
        <v>129</v>
      </c>
      <c r="S11" t="s">
        <v>150</v>
      </c>
    </row>
    <row r="12" spans="1:19">
      <c r="B12" s="19">
        <v>11</v>
      </c>
      <c r="C12" s="31" t="s">
        <v>307</v>
      </c>
      <c r="D12" s="20">
        <v>5</v>
      </c>
      <c r="E12" s="20">
        <v>3</v>
      </c>
      <c r="F12" s="35">
        <v>925</v>
      </c>
      <c r="G12" s="35">
        <v>871</v>
      </c>
      <c r="H12" s="35">
        <v>898</v>
      </c>
      <c r="I12" s="35">
        <v>1052</v>
      </c>
      <c r="J12" s="35">
        <v>1039</v>
      </c>
      <c r="K12">
        <v>343</v>
      </c>
      <c r="L12" t="s">
        <v>429</v>
      </c>
      <c r="M12" t="s">
        <v>400</v>
      </c>
      <c r="N12" t="s">
        <v>380</v>
      </c>
      <c r="O12" t="s">
        <v>360</v>
      </c>
      <c r="P12" t="s">
        <v>331</v>
      </c>
      <c r="R12" s="2" t="s">
        <v>129</v>
      </c>
      <c r="S12" t="s">
        <v>312</v>
      </c>
    </row>
    <row r="13" spans="1:19">
      <c r="B13" s="19">
        <v>12</v>
      </c>
      <c r="C13" s="31" t="s">
        <v>170</v>
      </c>
      <c r="D13" s="20">
        <v>7</v>
      </c>
      <c r="E13" s="20">
        <v>3</v>
      </c>
      <c r="F13" s="35">
        <v>950</v>
      </c>
      <c r="G13" s="35">
        <v>919</v>
      </c>
      <c r="H13" s="35">
        <v>874</v>
      </c>
      <c r="I13" s="35">
        <v>818</v>
      </c>
      <c r="J13" s="35">
        <v>773</v>
      </c>
      <c r="K13">
        <v>369</v>
      </c>
      <c r="L13" t="s">
        <v>428</v>
      </c>
      <c r="M13" t="s">
        <v>402</v>
      </c>
      <c r="N13" t="s">
        <v>388</v>
      </c>
      <c r="O13" t="s">
        <v>357</v>
      </c>
      <c r="P13" t="s">
        <v>329</v>
      </c>
      <c r="R13" s="2" t="s">
        <v>129</v>
      </c>
      <c r="S13" t="s">
        <v>160</v>
      </c>
    </row>
    <row r="14" spans="1:19">
      <c r="B14" s="19">
        <v>13</v>
      </c>
      <c r="C14" s="31" t="s">
        <v>308</v>
      </c>
      <c r="D14" s="20">
        <v>5</v>
      </c>
      <c r="E14" s="20">
        <v>3</v>
      </c>
      <c r="F14" s="35">
        <v>869</v>
      </c>
      <c r="G14" s="35">
        <v>866</v>
      </c>
      <c r="H14" s="35">
        <v>842</v>
      </c>
      <c r="I14" s="35">
        <v>855</v>
      </c>
      <c r="J14" s="35">
        <v>839</v>
      </c>
      <c r="L14" t="s">
        <v>436</v>
      </c>
      <c r="M14" t="s">
        <v>410</v>
      </c>
      <c r="N14" t="s">
        <v>374</v>
      </c>
      <c r="O14" t="s">
        <v>350</v>
      </c>
      <c r="P14" t="s">
        <v>335</v>
      </c>
      <c r="R14" s="2" t="s">
        <v>129</v>
      </c>
      <c r="S14" t="s">
        <v>162</v>
      </c>
    </row>
    <row r="15" spans="1:19">
      <c r="B15" s="19">
        <v>14</v>
      </c>
      <c r="C15" s="30" t="s">
        <v>118</v>
      </c>
      <c r="D15" s="20">
        <v>6</v>
      </c>
      <c r="E15" s="20">
        <v>3</v>
      </c>
      <c r="F15" s="35">
        <v>644</v>
      </c>
      <c r="G15" s="35">
        <v>682</v>
      </c>
      <c r="H15" s="35">
        <v>642</v>
      </c>
      <c r="I15" s="35">
        <v>610</v>
      </c>
      <c r="J15" s="35">
        <v>447</v>
      </c>
      <c r="K15">
        <v>338</v>
      </c>
      <c r="L15" t="s">
        <v>427</v>
      </c>
      <c r="M15" t="s">
        <v>401</v>
      </c>
      <c r="N15" t="s">
        <v>391</v>
      </c>
      <c r="O15" t="s">
        <v>366</v>
      </c>
      <c r="P15" t="s">
        <v>333</v>
      </c>
      <c r="R15" s="2" t="s">
        <v>129</v>
      </c>
      <c r="S15" t="s">
        <v>153</v>
      </c>
    </row>
    <row r="16" spans="1:19">
      <c r="B16" s="19">
        <v>15</v>
      </c>
      <c r="C16" s="30" t="s">
        <v>310</v>
      </c>
      <c r="D16" s="20">
        <v>5</v>
      </c>
      <c r="E16" s="20">
        <v>2</v>
      </c>
      <c r="F16" s="35">
        <v>736</v>
      </c>
      <c r="G16" s="35">
        <v>663</v>
      </c>
      <c r="H16" s="35">
        <v>661</v>
      </c>
      <c r="I16" s="35">
        <v>670</v>
      </c>
      <c r="J16" s="35">
        <v>791</v>
      </c>
      <c r="K16">
        <v>303</v>
      </c>
      <c r="L16" t="s">
        <v>422</v>
      </c>
      <c r="M16" t="s">
        <v>403</v>
      </c>
      <c r="N16" t="s">
        <v>389</v>
      </c>
      <c r="O16" t="s">
        <v>353</v>
      </c>
      <c r="P16" t="s">
        <v>326</v>
      </c>
      <c r="R16" s="2" t="s">
        <v>129</v>
      </c>
      <c r="S16" t="s">
        <v>159</v>
      </c>
    </row>
    <row r="17" spans="1:19">
      <c r="A17">
        <v>796</v>
      </c>
      <c r="B17" s="19">
        <v>16</v>
      </c>
      <c r="C17" s="30" t="s">
        <v>147</v>
      </c>
      <c r="D17" s="20">
        <v>4</v>
      </c>
      <c r="E17" s="20">
        <v>3</v>
      </c>
      <c r="F17" s="35">
        <v>1126</v>
      </c>
      <c r="G17" s="35">
        <v>1171</v>
      </c>
      <c r="H17" s="35">
        <v>1059</v>
      </c>
      <c r="I17" s="35">
        <v>1042</v>
      </c>
      <c r="J17" s="35">
        <v>960</v>
      </c>
      <c r="K17">
        <v>419</v>
      </c>
      <c r="L17" t="s">
        <v>431</v>
      </c>
      <c r="M17" t="s">
        <v>398</v>
      </c>
      <c r="N17" t="s">
        <v>386</v>
      </c>
      <c r="O17" t="s">
        <v>361</v>
      </c>
      <c r="P17" t="s">
        <v>321</v>
      </c>
      <c r="R17" s="2" t="s">
        <v>129</v>
      </c>
    </row>
    <row r="18" spans="1:19">
      <c r="B18" s="19">
        <v>17</v>
      </c>
      <c r="C18" s="30" t="s">
        <v>115</v>
      </c>
      <c r="D18" s="20">
        <v>4</v>
      </c>
      <c r="E18" s="20">
        <v>4</v>
      </c>
      <c r="F18" s="35">
        <v>816</v>
      </c>
      <c r="G18" s="35">
        <v>809</v>
      </c>
      <c r="H18" s="35">
        <v>793</v>
      </c>
      <c r="I18" s="35">
        <v>834</v>
      </c>
      <c r="J18" s="35"/>
      <c r="L18" t="s">
        <v>432</v>
      </c>
      <c r="M18" t="s">
        <v>407</v>
      </c>
      <c r="O18" t="s">
        <v>364</v>
      </c>
      <c r="P18" t="s">
        <v>332</v>
      </c>
      <c r="R18" s="2"/>
      <c r="S18" t="s">
        <v>184</v>
      </c>
    </row>
    <row r="19" spans="1:19">
      <c r="B19" s="19">
        <v>18</v>
      </c>
      <c r="C19" s="31" t="s">
        <v>309</v>
      </c>
      <c r="D19" s="20">
        <v>5</v>
      </c>
      <c r="E19" s="20">
        <v>5</v>
      </c>
      <c r="F19" s="35">
        <v>718</v>
      </c>
      <c r="G19" s="35">
        <v>765</v>
      </c>
      <c r="H19" s="35">
        <v>757</v>
      </c>
      <c r="I19" s="35">
        <v>794</v>
      </c>
      <c r="J19" s="35">
        <v>908</v>
      </c>
      <c r="K19">
        <v>298</v>
      </c>
      <c r="M19" t="s">
        <v>405</v>
      </c>
      <c r="N19" t="s">
        <v>378</v>
      </c>
      <c r="O19" t="s">
        <v>359</v>
      </c>
      <c r="P19" t="s">
        <v>129</v>
      </c>
      <c r="R19" s="2" t="s">
        <v>129</v>
      </c>
      <c r="S19" t="s">
        <v>313</v>
      </c>
    </row>
    <row r="20" spans="1:19">
      <c r="B20" s="19">
        <v>19</v>
      </c>
      <c r="C20" s="31" t="s">
        <v>319</v>
      </c>
      <c r="D20" s="20">
        <v>5</v>
      </c>
      <c r="E20" s="20">
        <v>3</v>
      </c>
      <c r="F20" s="35">
        <v>1035</v>
      </c>
      <c r="G20" s="35">
        <v>992</v>
      </c>
      <c r="H20" s="35">
        <v>1030</v>
      </c>
      <c r="I20" s="35">
        <v>1003</v>
      </c>
      <c r="J20" s="35">
        <v>895</v>
      </c>
      <c r="K20">
        <v>415</v>
      </c>
      <c r="N20" t="s">
        <v>376</v>
      </c>
      <c r="O20" t="s">
        <v>354</v>
      </c>
      <c r="R20" s="2" t="s">
        <v>129</v>
      </c>
      <c r="S20" t="s">
        <v>246</v>
      </c>
    </row>
    <row r="21" spans="1:19">
      <c r="B21" s="19">
        <v>20</v>
      </c>
      <c r="C21" s="31" t="s">
        <v>7</v>
      </c>
      <c r="D21" s="20">
        <v>5</v>
      </c>
      <c r="E21" s="20">
        <v>3</v>
      </c>
      <c r="F21" s="35">
        <v>780</v>
      </c>
      <c r="G21" s="35">
        <v>862</v>
      </c>
      <c r="H21" s="35">
        <v>848</v>
      </c>
      <c r="I21" s="35">
        <v>859</v>
      </c>
      <c r="J21" s="35">
        <v>767</v>
      </c>
      <c r="K21">
        <v>405</v>
      </c>
      <c r="N21" t="s">
        <v>377</v>
      </c>
      <c r="O21" t="s">
        <v>362</v>
      </c>
      <c r="R21" s="2" t="s">
        <v>129</v>
      </c>
      <c r="S21" t="s">
        <v>151</v>
      </c>
    </row>
    <row r="22" spans="1:19">
      <c r="B22" s="19">
        <v>21</v>
      </c>
      <c r="C22" s="30" t="s">
        <v>141</v>
      </c>
      <c r="D22" s="20">
        <v>5</v>
      </c>
      <c r="E22" s="20">
        <v>4</v>
      </c>
      <c r="F22" s="35">
        <v>927</v>
      </c>
      <c r="G22" s="35">
        <v>850</v>
      </c>
      <c r="H22" s="35">
        <v>837</v>
      </c>
      <c r="I22" s="35">
        <v>847</v>
      </c>
      <c r="J22" s="35">
        <v>848</v>
      </c>
      <c r="N22" t="s">
        <v>379</v>
      </c>
      <c r="O22" t="s">
        <v>367</v>
      </c>
      <c r="R22" s="2" t="s">
        <v>129</v>
      </c>
      <c r="S22" t="s">
        <v>247</v>
      </c>
    </row>
    <row r="23" spans="1:19" ht="16.5">
      <c r="B23" s="19">
        <v>22</v>
      </c>
      <c r="C23" s="30" t="s">
        <v>140</v>
      </c>
      <c r="D23" s="20">
        <v>4</v>
      </c>
      <c r="E23" s="20">
        <v>3</v>
      </c>
      <c r="F23" s="35">
        <v>809</v>
      </c>
      <c r="G23" s="35">
        <v>811</v>
      </c>
      <c r="H23" s="35">
        <v>796</v>
      </c>
      <c r="I23" s="35">
        <v>751</v>
      </c>
      <c r="J23" s="35">
        <v>532</v>
      </c>
      <c r="K23">
        <v>281</v>
      </c>
      <c r="N23" t="s">
        <v>129</v>
      </c>
      <c r="O23" t="s">
        <v>365</v>
      </c>
      <c r="P23" s="32"/>
      <c r="R23" s="2"/>
      <c r="S23" t="s">
        <v>253</v>
      </c>
    </row>
    <row r="24" spans="1:19" ht="16.5">
      <c r="B24" s="19">
        <v>23</v>
      </c>
      <c r="C24" s="31" t="s">
        <v>234</v>
      </c>
      <c r="D24" s="20">
        <v>5</v>
      </c>
      <c r="E24" s="20" t="s">
        <v>437</v>
      </c>
      <c r="F24" s="35">
        <v>875</v>
      </c>
      <c r="G24" s="35">
        <v>819</v>
      </c>
      <c r="H24" s="35">
        <v>817</v>
      </c>
      <c r="I24" s="35">
        <v>893</v>
      </c>
      <c r="J24" s="35">
        <v>825</v>
      </c>
      <c r="K24">
        <v>300</v>
      </c>
      <c r="P24" s="32"/>
      <c r="R24" s="2"/>
    </row>
    <row r="25" spans="1:19">
      <c r="A25" s="12"/>
      <c r="B25" s="19">
        <v>24</v>
      </c>
      <c r="C25" s="31" t="s">
        <v>9</v>
      </c>
      <c r="D25" s="20">
        <v>3</v>
      </c>
      <c r="E25" s="20">
        <v>6</v>
      </c>
      <c r="F25" s="35">
        <v>1097</v>
      </c>
      <c r="G25" s="35">
        <v>1068</v>
      </c>
      <c r="H25" s="35">
        <v>1117</v>
      </c>
      <c r="I25" s="35">
        <v>1174</v>
      </c>
      <c r="J25" s="35">
        <v>1260</v>
      </c>
      <c r="N25" t="s">
        <v>393</v>
      </c>
      <c r="O25" t="s">
        <v>369</v>
      </c>
      <c r="R25" s="2"/>
      <c r="S25" t="s">
        <v>315</v>
      </c>
    </row>
    <row r="26" spans="1:19">
      <c r="B26" s="28">
        <v>25</v>
      </c>
      <c r="C26" s="30" t="s">
        <v>4</v>
      </c>
      <c r="D26" s="20">
        <v>4</v>
      </c>
      <c r="E26" s="20">
        <v>5</v>
      </c>
      <c r="F26" s="35">
        <v>1076</v>
      </c>
      <c r="G26" s="35">
        <v>1084</v>
      </c>
      <c r="H26" s="35">
        <v>991</v>
      </c>
      <c r="I26" s="35">
        <v>984</v>
      </c>
      <c r="J26" s="35">
        <v>867</v>
      </c>
      <c r="K26">
        <v>515</v>
      </c>
      <c r="N26" t="s">
        <v>394</v>
      </c>
      <c r="O26" t="s">
        <v>129</v>
      </c>
      <c r="R26" s="2"/>
      <c r="S26" t="s">
        <v>168</v>
      </c>
    </row>
    <row r="27" spans="1:19">
      <c r="B27" s="28">
        <v>26</v>
      </c>
      <c r="C27" s="30" t="s">
        <v>314</v>
      </c>
      <c r="D27" s="20">
        <v>3</v>
      </c>
      <c r="E27" s="20">
        <v>5</v>
      </c>
      <c r="F27" s="35">
        <v>1220</v>
      </c>
      <c r="G27" s="35">
        <v>1220</v>
      </c>
      <c r="H27" s="35">
        <v>1270</v>
      </c>
      <c r="I27" s="35">
        <v>1179</v>
      </c>
      <c r="J27" s="35">
        <v>1051</v>
      </c>
      <c r="K27">
        <v>535</v>
      </c>
      <c r="N27" t="s">
        <v>129</v>
      </c>
      <c r="Q27" s="2"/>
      <c r="R27" t="s">
        <v>158</v>
      </c>
    </row>
    <row r="28" spans="1:19">
      <c r="B28" s="28">
        <v>27</v>
      </c>
      <c r="C28" s="30" t="s">
        <v>6</v>
      </c>
      <c r="D28" s="20">
        <v>3</v>
      </c>
      <c r="E28" s="20">
        <v>6</v>
      </c>
      <c r="F28" s="35">
        <v>1221</v>
      </c>
      <c r="G28" s="35">
        <v>1235</v>
      </c>
      <c r="H28" s="35">
        <v>1150</v>
      </c>
      <c r="I28" s="35">
        <v>1119</v>
      </c>
      <c r="J28" s="35">
        <v>956</v>
      </c>
      <c r="K28">
        <v>454</v>
      </c>
      <c r="N28" t="s">
        <v>129</v>
      </c>
      <c r="Q28" s="2" t="s">
        <v>129</v>
      </c>
      <c r="R28" t="s">
        <v>161</v>
      </c>
    </row>
    <row r="29" spans="1:19">
      <c r="B29" s="19">
        <v>28</v>
      </c>
      <c r="C29" s="31" t="s">
        <v>127</v>
      </c>
      <c r="D29" s="20">
        <v>3</v>
      </c>
      <c r="E29" s="20">
        <v>6</v>
      </c>
      <c r="F29" s="35">
        <v>1045</v>
      </c>
      <c r="G29" s="35">
        <v>1039</v>
      </c>
      <c r="H29" s="35">
        <v>1020</v>
      </c>
      <c r="I29" s="35">
        <v>1015</v>
      </c>
      <c r="J29" s="35">
        <v>921</v>
      </c>
      <c r="N29" t="s">
        <v>129</v>
      </c>
      <c r="Q29" s="2" t="s">
        <v>129</v>
      </c>
      <c r="R29" t="s">
        <v>166</v>
      </c>
    </row>
    <row r="30" spans="1:19">
      <c r="B30" s="28">
        <v>29</v>
      </c>
      <c r="C30" s="31" t="s">
        <v>194</v>
      </c>
      <c r="D30" s="20">
        <v>4</v>
      </c>
      <c r="E30" s="20">
        <v>4</v>
      </c>
      <c r="F30" s="35">
        <v>1151</v>
      </c>
      <c r="G30" s="35">
        <v>1104</v>
      </c>
      <c r="H30" s="35">
        <v>1069</v>
      </c>
      <c r="I30" s="35">
        <v>1040</v>
      </c>
      <c r="J30" s="35">
        <v>977</v>
      </c>
      <c r="N30" t="s">
        <v>129</v>
      </c>
      <c r="Q30" s="2"/>
      <c r="R30" t="s">
        <v>177</v>
      </c>
    </row>
    <row r="31" spans="1:19">
      <c r="B31" s="28">
        <v>30</v>
      </c>
      <c r="C31" s="31" t="s">
        <v>251</v>
      </c>
      <c r="D31" s="20">
        <v>3</v>
      </c>
      <c r="E31" s="20">
        <v>4</v>
      </c>
      <c r="F31" s="35">
        <v>1345</v>
      </c>
      <c r="G31" s="35">
        <v>1267</v>
      </c>
      <c r="H31" s="35">
        <v>1265</v>
      </c>
      <c r="I31" s="35">
        <v>1249</v>
      </c>
      <c r="J31" s="35">
        <v>1179</v>
      </c>
      <c r="K31">
        <v>461</v>
      </c>
      <c r="N31" t="s">
        <v>129</v>
      </c>
      <c r="Q31" s="2"/>
      <c r="R31" t="s">
        <v>163</v>
      </c>
    </row>
    <row r="32" spans="1:19">
      <c r="B32" s="28">
        <v>31</v>
      </c>
      <c r="C32" s="30" t="s">
        <v>110</v>
      </c>
      <c r="D32" s="20">
        <v>3</v>
      </c>
      <c r="E32" s="20">
        <v>6</v>
      </c>
      <c r="F32" s="35">
        <v>1154</v>
      </c>
      <c r="G32" s="35">
        <v>1155</v>
      </c>
      <c r="H32" s="35">
        <v>1141</v>
      </c>
      <c r="I32" s="35">
        <v>1152</v>
      </c>
      <c r="J32" s="35">
        <v>1088</v>
      </c>
      <c r="K32">
        <v>505</v>
      </c>
      <c r="N32" t="s">
        <v>129</v>
      </c>
      <c r="Q32" s="2"/>
      <c r="R32" t="s">
        <v>157</v>
      </c>
    </row>
    <row r="33" spans="2:18">
      <c r="B33" s="28">
        <v>32</v>
      </c>
      <c r="C33" s="31" t="s">
        <v>306</v>
      </c>
      <c r="D33" s="20">
        <v>2</v>
      </c>
      <c r="E33" s="20">
        <v>6</v>
      </c>
      <c r="F33" s="35">
        <v>1117</v>
      </c>
      <c r="G33" s="35">
        <v>1208</v>
      </c>
      <c r="H33" s="35">
        <v>1232</v>
      </c>
      <c r="N33" t="s">
        <v>129</v>
      </c>
      <c r="Q33" s="2"/>
      <c r="R33" t="s">
        <v>233</v>
      </c>
    </row>
    <row r="34" spans="2:18">
      <c r="B34" s="28">
        <v>33</v>
      </c>
      <c r="C34" s="30" t="s">
        <v>231</v>
      </c>
      <c r="D34" s="20">
        <v>1</v>
      </c>
      <c r="E34" s="20">
        <v>7</v>
      </c>
      <c r="F34" s="35">
        <v>1428</v>
      </c>
      <c r="G34" s="35">
        <v>1456</v>
      </c>
      <c r="H34" s="35">
        <v>1393</v>
      </c>
      <c r="I34" s="35">
        <v>1395</v>
      </c>
      <c r="J34" s="35">
        <v>1149</v>
      </c>
      <c r="K34">
        <v>475</v>
      </c>
      <c r="N34" t="s">
        <v>129</v>
      </c>
      <c r="Q34" s="2"/>
      <c r="R34" t="s">
        <v>316</v>
      </c>
    </row>
    <row r="35" spans="2:18">
      <c r="B35" s="28">
        <v>34</v>
      </c>
      <c r="C35" s="30" t="s">
        <v>116</v>
      </c>
      <c r="D35" s="20">
        <v>0</v>
      </c>
      <c r="E35" s="20">
        <v>7</v>
      </c>
      <c r="F35" s="35">
        <v>1339</v>
      </c>
      <c r="G35" s="35">
        <v>1328</v>
      </c>
      <c r="H35" s="35">
        <v>1189</v>
      </c>
      <c r="I35" s="35">
        <v>1226</v>
      </c>
      <c r="J35" s="35">
        <v>1246</v>
      </c>
      <c r="K35">
        <v>658</v>
      </c>
      <c r="N35" t="s">
        <v>129</v>
      </c>
      <c r="Q35" s="2"/>
      <c r="R35" t="s">
        <v>156</v>
      </c>
    </row>
    <row r="36" spans="2:18">
      <c r="B36" s="28">
        <v>35</v>
      </c>
      <c r="C36" s="30" t="s">
        <v>111</v>
      </c>
      <c r="D36" s="20">
        <v>0</v>
      </c>
      <c r="E36" s="20">
        <v>8</v>
      </c>
      <c r="F36" s="35">
        <v>1296</v>
      </c>
      <c r="G36" s="35">
        <v>1298</v>
      </c>
      <c r="H36" s="35">
        <v>1159</v>
      </c>
      <c r="I36" s="35">
        <v>1172</v>
      </c>
      <c r="J36" s="35">
        <v>1127</v>
      </c>
      <c r="K36">
        <v>513</v>
      </c>
      <c r="M36" t="s">
        <v>129</v>
      </c>
      <c r="P36" s="2"/>
      <c r="Q36" t="s">
        <v>317</v>
      </c>
    </row>
    <row r="37" spans="2:18">
      <c r="B37" s="28">
        <v>36</v>
      </c>
      <c r="C37" s="30" t="s">
        <v>282</v>
      </c>
      <c r="D37" s="20">
        <v>0</v>
      </c>
      <c r="E37" s="20">
        <v>8</v>
      </c>
      <c r="F37" s="35">
        <v>1506</v>
      </c>
      <c r="G37" s="35">
        <v>1514</v>
      </c>
      <c r="H37" s="35">
        <v>1496</v>
      </c>
      <c r="I37" s="35">
        <v>1478</v>
      </c>
      <c r="J37" s="35">
        <v>1393</v>
      </c>
      <c r="K37">
        <v>631</v>
      </c>
      <c r="P37" s="2"/>
      <c r="Q37" t="s">
        <v>250</v>
      </c>
    </row>
    <row r="38" spans="2:18">
      <c r="B38" s="29">
        <v>37</v>
      </c>
      <c r="C38" s="30" t="s">
        <v>44</v>
      </c>
      <c r="D38" s="20">
        <v>0</v>
      </c>
      <c r="E38" s="20">
        <v>8</v>
      </c>
      <c r="F38" s="35">
        <v>1593</v>
      </c>
      <c r="G38" s="35">
        <v>1569</v>
      </c>
      <c r="H38" s="35">
        <v>1564</v>
      </c>
      <c r="I38" s="35">
        <v>1544</v>
      </c>
      <c r="J38" s="35">
        <v>1452</v>
      </c>
      <c r="P38" s="2"/>
      <c r="Q38" t="s">
        <v>239</v>
      </c>
    </row>
    <row r="39" spans="2:18">
      <c r="B39" s="29">
        <v>38</v>
      </c>
      <c r="C39" s="31" t="s">
        <v>284</v>
      </c>
      <c r="D39" s="20">
        <v>0</v>
      </c>
      <c r="E39" s="20">
        <v>8</v>
      </c>
      <c r="F39" s="35">
        <v>1618</v>
      </c>
      <c r="G39" s="35">
        <v>1612</v>
      </c>
      <c r="H39" s="35">
        <v>1595</v>
      </c>
      <c r="I39" s="35">
        <v>1574</v>
      </c>
      <c r="J39" s="35"/>
      <c r="P39" s="2"/>
      <c r="Q39" t="s">
        <v>237</v>
      </c>
    </row>
    <row r="40" spans="2:18">
      <c r="B40" s="19">
        <v>39</v>
      </c>
      <c r="O40" s="2"/>
      <c r="P40" s="9" t="s">
        <v>186</v>
      </c>
    </row>
    <row r="42" spans="2:18">
      <c r="B42" s="29" t="s">
        <v>129</v>
      </c>
      <c r="M42" s="2"/>
    </row>
    <row r="43" spans="2:18">
      <c r="K43" s="2" t="s">
        <v>129</v>
      </c>
    </row>
    <row r="44" spans="2:18">
      <c r="K44" s="2" t="s">
        <v>129</v>
      </c>
    </row>
    <row r="45" spans="2:18">
      <c r="K45" s="2"/>
    </row>
    <row r="46" spans="2:18">
      <c r="K46" s="2"/>
    </row>
    <row r="47" spans="2:18">
      <c r="K47" s="2"/>
    </row>
    <row r="51" spans="11:11">
      <c r="K51" s="9" t="s">
        <v>129</v>
      </c>
    </row>
    <row r="54" spans="11:11">
      <c r="K54" t="s">
        <v>197</v>
      </c>
    </row>
    <row r="55" spans="11:11">
      <c r="K55" t="s">
        <v>176</v>
      </c>
    </row>
    <row r="56" spans="11:11">
      <c r="K56" t="s">
        <v>196</v>
      </c>
    </row>
    <row r="57" spans="11:11">
      <c r="K57" t="s">
        <v>155</v>
      </c>
    </row>
    <row r="58" spans="11:11">
      <c r="K58" t="s">
        <v>174</v>
      </c>
    </row>
    <row r="66" spans="5:5">
      <c r="E66" t="s">
        <v>129</v>
      </c>
    </row>
    <row r="67" spans="5:5">
      <c r="E67" t="s">
        <v>129</v>
      </c>
    </row>
    <row r="68" spans="5:5">
      <c r="E68"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171"/>
  <sheetViews>
    <sheetView workbookViewId="0"/>
  </sheetViews>
  <sheetFormatPr defaultRowHeight="14.25"/>
  <sheetData>
    <row r="1" spans="1:23">
      <c r="B1" t="s">
        <v>226</v>
      </c>
      <c r="C1" s="11" t="s">
        <v>227</v>
      </c>
      <c r="K1" t="s">
        <v>129</v>
      </c>
    </row>
    <row r="2" spans="1:23">
      <c r="C2" s="11"/>
      <c r="F2" s="2" t="s">
        <v>337</v>
      </c>
      <c r="O2">
        <v>2016</v>
      </c>
    </row>
    <row r="3" spans="1:23">
      <c r="B3" s="4" t="s">
        <v>198</v>
      </c>
      <c r="C3" s="3" t="s">
        <v>135</v>
      </c>
      <c r="D3" s="3" t="s">
        <v>136</v>
      </c>
      <c r="E3" s="5" t="s">
        <v>129</v>
      </c>
      <c r="F3" s="5">
        <v>42659</v>
      </c>
      <c r="G3" s="5">
        <v>42652</v>
      </c>
      <c r="H3" s="5">
        <v>42645</v>
      </c>
      <c r="I3" s="5">
        <v>42639</v>
      </c>
      <c r="J3" s="5">
        <v>42631</v>
      </c>
      <c r="K3" t="s">
        <v>148</v>
      </c>
      <c r="O3" s="4" t="s">
        <v>198</v>
      </c>
      <c r="P3" s="3" t="s">
        <v>135</v>
      </c>
      <c r="Q3" s="3" t="s">
        <v>136</v>
      </c>
      <c r="R3" s="5">
        <v>42666</v>
      </c>
      <c r="S3" s="5">
        <v>42659</v>
      </c>
      <c r="T3" s="5">
        <v>42652</v>
      </c>
      <c r="U3" s="5">
        <v>42645</v>
      </c>
      <c r="V3" s="5">
        <v>42639</v>
      </c>
      <c r="W3" s="5">
        <v>42631</v>
      </c>
    </row>
    <row r="4" spans="1:23">
      <c r="A4">
        <v>1</v>
      </c>
      <c r="B4" t="s">
        <v>138</v>
      </c>
      <c r="C4" s="2">
        <v>1</v>
      </c>
      <c r="D4" s="2">
        <v>2</v>
      </c>
      <c r="E4" s="2">
        <v>0</v>
      </c>
      <c r="F4" s="2">
        <v>183</v>
      </c>
      <c r="G4" s="2">
        <v>190</v>
      </c>
      <c r="H4" s="2">
        <v>234</v>
      </c>
      <c r="I4" s="2">
        <v>207</v>
      </c>
      <c r="J4" s="2">
        <v>256</v>
      </c>
      <c r="K4" t="s">
        <v>153</v>
      </c>
      <c r="O4" s="4" t="s">
        <v>198</v>
      </c>
      <c r="P4" s="2">
        <v>9</v>
      </c>
      <c r="Q4" s="2">
        <v>0</v>
      </c>
      <c r="R4" s="2">
        <v>170</v>
      </c>
      <c r="S4" s="2">
        <v>183</v>
      </c>
      <c r="T4" s="2">
        <v>190</v>
      </c>
      <c r="U4" s="2">
        <v>234</v>
      </c>
      <c r="V4" s="2">
        <v>207</v>
      </c>
      <c r="W4" s="2">
        <v>256</v>
      </c>
    </row>
    <row r="5" spans="1:23">
      <c r="A5" s="10">
        <v>2</v>
      </c>
      <c r="B5" t="s">
        <v>110</v>
      </c>
      <c r="C5" s="2">
        <v>0</v>
      </c>
      <c r="D5" s="2">
        <v>1</v>
      </c>
      <c r="E5" s="2">
        <v>0</v>
      </c>
      <c r="F5" s="2">
        <v>202</v>
      </c>
      <c r="G5" s="2">
        <v>205</v>
      </c>
      <c r="H5" s="2">
        <v>257</v>
      </c>
      <c r="I5" s="2">
        <v>226</v>
      </c>
      <c r="J5" s="2">
        <v>162</v>
      </c>
      <c r="K5" t="s">
        <v>160</v>
      </c>
      <c r="N5">
        <v>1</v>
      </c>
      <c r="O5" t="s">
        <v>138</v>
      </c>
      <c r="P5" s="2">
        <v>9</v>
      </c>
      <c r="Q5" s="2">
        <v>1</v>
      </c>
      <c r="R5" s="2">
        <v>189</v>
      </c>
      <c r="S5" s="2">
        <v>202</v>
      </c>
      <c r="T5" s="2">
        <v>205</v>
      </c>
      <c r="U5" s="2">
        <v>257</v>
      </c>
      <c r="V5" s="2">
        <v>226</v>
      </c>
      <c r="W5" s="2">
        <v>162</v>
      </c>
    </row>
    <row r="6" spans="1:23">
      <c r="A6" s="10">
        <v>3</v>
      </c>
      <c r="B6" t="s">
        <v>223</v>
      </c>
      <c r="C6" s="2">
        <v>0</v>
      </c>
      <c r="D6" s="2">
        <v>1</v>
      </c>
      <c r="E6" s="2">
        <v>0</v>
      </c>
      <c r="F6" s="2">
        <v>345</v>
      </c>
      <c r="G6" s="2">
        <v>257</v>
      </c>
      <c r="H6" s="2">
        <v>230</v>
      </c>
      <c r="K6" s="9" t="s">
        <v>224</v>
      </c>
      <c r="N6" s="10">
        <v>2</v>
      </c>
      <c r="O6" t="s">
        <v>110</v>
      </c>
      <c r="P6" s="2">
        <v>7</v>
      </c>
      <c r="Q6" s="2">
        <v>2</v>
      </c>
      <c r="R6" s="2">
        <v>239</v>
      </c>
      <c r="S6" s="2">
        <v>345</v>
      </c>
      <c r="T6" s="2">
        <v>257</v>
      </c>
      <c r="U6" s="2">
        <v>230</v>
      </c>
      <c r="V6" s="2"/>
      <c r="W6" s="2"/>
    </row>
    <row r="7" spans="1:23">
      <c r="A7" s="10">
        <v>4</v>
      </c>
      <c r="B7" t="s">
        <v>1</v>
      </c>
      <c r="C7" s="2">
        <v>0</v>
      </c>
      <c r="D7" s="2">
        <v>1</v>
      </c>
      <c r="E7" s="2">
        <v>0</v>
      </c>
      <c r="F7" s="2">
        <v>220</v>
      </c>
      <c r="G7" s="2">
        <v>229</v>
      </c>
      <c r="H7" s="2">
        <v>224</v>
      </c>
      <c r="I7" s="2">
        <v>203</v>
      </c>
      <c r="J7" s="2">
        <v>203</v>
      </c>
      <c r="K7" t="s">
        <v>149</v>
      </c>
      <c r="N7" s="10">
        <v>3</v>
      </c>
      <c r="O7" t="s">
        <v>223</v>
      </c>
      <c r="P7" s="2">
        <v>9</v>
      </c>
      <c r="Q7" s="2">
        <v>1</v>
      </c>
      <c r="R7" s="2">
        <v>260</v>
      </c>
      <c r="S7" s="2">
        <v>220</v>
      </c>
      <c r="T7" s="2">
        <v>229</v>
      </c>
      <c r="U7" s="2">
        <v>224</v>
      </c>
      <c r="V7" s="2">
        <v>203</v>
      </c>
      <c r="W7" s="2">
        <v>203</v>
      </c>
    </row>
    <row r="8" spans="1:23">
      <c r="A8" s="10">
        <v>5</v>
      </c>
      <c r="B8" t="s">
        <v>187</v>
      </c>
      <c r="C8" s="2">
        <v>0</v>
      </c>
      <c r="D8" s="2">
        <v>0</v>
      </c>
      <c r="E8" s="2">
        <v>0</v>
      </c>
      <c r="F8" s="2">
        <v>330</v>
      </c>
      <c r="G8" s="2">
        <v>349</v>
      </c>
      <c r="H8" s="2">
        <v>348</v>
      </c>
      <c r="I8" s="2">
        <v>324</v>
      </c>
      <c r="K8" s="9" t="s">
        <v>186</v>
      </c>
      <c r="N8" s="10">
        <v>4</v>
      </c>
      <c r="O8" t="s">
        <v>1</v>
      </c>
      <c r="P8" s="2">
        <v>6</v>
      </c>
      <c r="Q8" s="2">
        <v>1</v>
      </c>
      <c r="R8" s="2">
        <v>340</v>
      </c>
      <c r="S8" s="2">
        <v>330</v>
      </c>
      <c r="T8" s="2">
        <v>349</v>
      </c>
      <c r="U8" s="2">
        <v>348</v>
      </c>
      <c r="V8" s="2">
        <v>324</v>
      </c>
      <c r="W8" s="2"/>
    </row>
    <row r="9" spans="1:23">
      <c r="A9" s="10">
        <v>6</v>
      </c>
      <c r="B9" s="12" t="s">
        <v>115</v>
      </c>
      <c r="C9" s="2">
        <v>0</v>
      </c>
      <c r="D9" s="2">
        <v>1</v>
      </c>
      <c r="E9" s="2">
        <v>0</v>
      </c>
      <c r="F9" s="13">
        <v>364</v>
      </c>
      <c r="G9" s="13">
        <v>467</v>
      </c>
      <c r="H9" s="13">
        <v>492</v>
      </c>
      <c r="I9" s="13">
        <v>583</v>
      </c>
      <c r="J9" s="13">
        <v>598</v>
      </c>
      <c r="K9" s="12" t="s">
        <v>161</v>
      </c>
      <c r="N9" s="10">
        <v>5</v>
      </c>
      <c r="O9" t="s">
        <v>187</v>
      </c>
      <c r="P9" s="13">
        <v>8</v>
      </c>
      <c r="Q9" s="13">
        <v>3</v>
      </c>
      <c r="R9" s="13">
        <v>373</v>
      </c>
      <c r="S9" s="13">
        <v>364</v>
      </c>
      <c r="T9" s="13">
        <v>467</v>
      </c>
      <c r="U9" s="13">
        <v>492</v>
      </c>
      <c r="V9" s="13">
        <v>583</v>
      </c>
      <c r="W9" s="13">
        <v>598</v>
      </c>
    </row>
    <row r="10" spans="1:23">
      <c r="A10" s="10">
        <v>7</v>
      </c>
      <c r="B10" t="s">
        <v>9</v>
      </c>
      <c r="C10" s="2">
        <v>0</v>
      </c>
      <c r="D10" s="2">
        <v>1</v>
      </c>
      <c r="E10" s="2">
        <v>0</v>
      </c>
      <c r="F10" s="2" t="s">
        <v>338</v>
      </c>
      <c r="G10" s="2">
        <v>423</v>
      </c>
      <c r="H10" s="2">
        <v>493</v>
      </c>
      <c r="I10" s="2">
        <v>547</v>
      </c>
      <c r="J10" s="2">
        <v>543</v>
      </c>
      <c r="K10" t="s">
        <v>156</v>
      </c>
      <c r="N10" s="10">
        <v>6</v>
      </c>
      <c r="O10" s="12" t="s">
        <v>115</v>
      </c>
      <c r="P10" s="2">
        <v>6</v>
      </c>
      <c r="Q10" s="2">
        <v>2</v>
      </c>
      <c r="R10" s="2">
        <v>421</v>
      </c>
      <c r="S10" s="2">
        <v>426</v>
      </c>
      <c r="T10" s="2">
        <v>423</v>
      </c>
      <c r="U10" s="2">
        <v>493</v>
      </c>
      <c r="V10" s="2">
        <v>547</v>
      </c>
      <c r="W10" s="2">
        <v>543</v>
      </c>
    </row>
    <row r="11" spans="1:23">
      <c r="A11">
        <v>8</v>
      </c>
      <c r="B11" t="s">
        <v>126</v>
      </c>
      <c r="C11" s="2">
        <v>0</v>
      </c>
      <c r="D11" s="2">
        <v>0</v>
      </c>
      <c r="E11" s="2">
        <v>0</v>
      </c>
      <c r="F11" s="2" t="s">
        <v>339</v>
      </c>
      <c r="G11" s="2">
        <v>574</v>
      </c>
      <c r="H11" s="2">
        <v>608</v>
      </c>
      <c r="I11" s="2">
        <v>572</v>
      </c>
      <c r="J11" s="2">
        <v>472</v>
      </c>
      <c r="K11" t="s">
        <v>166</v>
      </c>
      <c r="N11" s="10">
        <v>7</v>
      </c>
      <c r="O11" t="s">
        <v>9</v>
      </c>
      <c r="P11" s="2">
        <v>6</v>
      </c>
      <c r="Q11" s="2">
        <v>2</v>
      </c>
      <c r="R11" s="2">
        <v>433</v>
      </c>
      <c r="S11" s="2">
        <v>462</v>
      </c>
      <c r="T11" s="2">
        <v>574</v>
      </c>
      <c r="U11" s="2">
        <v>608</v>
      </c>
      <c r="V11" s="2">
        <v>572</v>
      </c>
      <c r="W11" s="2">
        <v>472</v>
      </c>
    </row>
    <row r="12" spans="1:23">
      <c r="A12">
        <v>9</v>
      </c>
      <c r="B12" t="s">
        <v>221</v>
      </c>
      <c r="C12" s="2">
        <v>0</v>
      </c>
      <c r="D12" s="2">
        <v>0</v>
      </c>
      <c r="E12" s="2">
        <v>0</v>
      </c>
      <c r="F12" s="2" t="s">
        <v>340</v>
      </c>
      <c r="G12" s="2">
        <v>514</v>
      </c>
      <c r="H12" s="2">
        <v>483</v>
      </c>
      <c r="K12" s="9" t="s">
        <v>222</v>
      </c>
      <c r="N12">
        <v>8</v>
      </c>
      <c r="O12" t="s">
        <v>126</v>
      </c>
      <c r="P12" s="2">
        <v>6</v>
      </c>
      <c r="Q12" s="2">
        <v>2</v>
      </c>
      <c r="R12" s="2">
        <v>499</v>
      </c>
      <c r="S12" s="2">
        <v>495</v>
      </c>
      <c r="T12" s="2">
        <v>514</v>
      </c>
      <c r="U12" s="2">
        <v>483</v>
      </c>
      <c r="V12" s="2"/>
      <c r="W12" s="2"/>
    </row>
    <row r="13" spans="1:23">
      <c r="A13">
        <v>10</v>
      </c>
      <c r="B13" t="s">
        <v>7</v>
      </c>
      <c r="C13" s="2">
        <v>0</v>
      </c>
      <c r="D13" s="2">
        <v>1</v>
      </c>
      <c r="E13" s="2">
        <v>0</v>
      </c>
      <c r="F13" s="2" t="s">
        <v>341</v>
      </c>
      <c r="G13" s="2">
        <v>528</v>
      </c>
      <c r="H13" s="2">
        <v>592</v>
      </c>
      <c r="I13" s="2">
        <v>588</v>
      </c>
      <c r="J13" s="2">
        <v>487</v>
      </c>
      <c r="K13" t="s">
        <v>157</v>
      </c>
      <c r="N13">
        <v>9</v>
      </c>
      <c r="O13" t="s">
        <v>221</v>
      </c>
      <c r="P13" s="2">
        <v>6</v>
      </c>
      <c r="Q13" s="2">
        <v>2</v>
      </c>
      <c r="R13" s="2">
        <v>539</v>
      </c>
      <c r="S13" s="2">
        <v>547</v>
      </c>
      <c r="T13" s="2">
        <v>528</v>
      </c>
      <c r="U13" s="2">
        <v>592</v>
      </c>
      <c r="V13" s="2">
        <v>588</v>
      </c>
      <c r="W13" s="2">
        <v>487</v>
      </c>
    </row>
    <row r="14" spans="1:23">
      <c r="A14">
        <v>11</v>
      </c>
      <c r="B14" t="s">
        <v>118</v>
      </c>
      <c r="C14" s="2">
        <v>1</v>
      </c>
      <c r="D14" s="2">
        <v>0</v>
      </c>
      <c r="E14" s="2">
        <v>0</v>
      </c>
      <c r="F14" s="2" t="s">
        <v>342</v>
      </c>
      <c r="G14" s="2">
        <v>555</v>
      </c>
      <c r="H14" s="2">
        <v>625</v>
      </c>
      <c r="I14" s="2">
        <v>550</v>
      </c>
      <c r="J14" s="2">
        <v>545</v>
      </c>
      <c r="K14" t="s">
        <v>150</v>
      </c>
      <c r="N14">
        <v>10</v>
      </c>
      <c r="O14" t="s">
        <v>7</v>
      </c>
      <c r="P14" s="2">
        <v>5</v>
      </c>
      <c r="Q14" s="2">
        <v>4</v>
      </c>
      <c r="R14" s="2">
        <v>560</v>
      </c>
      <c r="S14" s="2">
        <v>551</v>
      </c>
      <c r="T14" s="2">
        <v>555</v>
      </c>
      <c r="U14" s="2">
        <v>625</v>
      </c>
      <c r="V14" s="2">
        <v>550</v>
      </c>
      <c r="W14" s="2">
        <v>545</v>
      </c>
    </row>
    <row r="15" spans="1:23">
      <c r="A15">
        <v>12</v>
      </c>
      <c r="B15" t="s">
        <v>127</v>
      </c>
      <c r="C15" s="2">
        <v>0</v>
      </c>
      <c r="D15" s="2">
        <v>1</v>
      </c>
      <c r="E15" s="2">
        <v>0</v>
      </c>
      <c r="F15" s="2" t="s">
        <v>343</v>
      </c>
      <c r="G15" s="2">
        <v>515</v>
      </c>
      <c r="H15" s="2">
        <v>516</v>
      </c>
      <c r="I15" s="2">
        <v>434</v>
      </c>
      <c r="J15" s="2">
        <v>306</v>
      </c>
      <c r="K15" t="s">
        <v>168</v>
      </c>
      <c r="N15">
        <v>11</v>
      </c>
      <c r="O15" t="s">
        <v>118</v>
      </c>
      <c r="P15" s="2">
        <v>7</v>
      </c>
      <c r="Q15" s="2">
        <v>2</v>
      </c>
      <c r="R15" s="2">
        <v>566</v>
      </c>
      <c r="S15" s="2">
        <v>555</v>
      </c>
      <c r="T15" s="2">
        <v>515</v>
      </c>
      <c r="U15" s="2">
        <v>516</v>
      </c>
      <c r="V15" s="2">
        <v>434</v>
      </c>
      <c r="W15" s="2">
        <v>306</v>
      </c>
    </row>
    <row r="16" spans="1:23">
      <c r="A16">
        <v>13</v>
      </c>
      <c r="B16" t="s">
        <v>109</v>
      </c>
      <c r="C16" s="2">
        <v>3</v>
      </c>
      <c r="D16" s="2">
        <v>0</v>
      </c>
      <c r="E16" s="2">
        <v>0</v>
      </c>
      <c r="F16" s="2" t="s">
        <v>344</v>
      </c>
      <c r="G16" s="2">
        <v>616</v>
      </c>
      <c r="H16" s="2">
        <v>658</v>
      </c>
      <c r="I16" s="2">
        <v>544</v>
      </c>
      <c r="J16" s="2">
        <v>486</v>
      </c>
      <c r="K16" t="s">
        <v>165</v>
      </c>
      <c r="N16">
        <v>12</v>
      </c>
      <c r="O16" t="s">
        <v>127</v>
      </c>
      <c r="P16" s="2">
        <v>6</v>
      </c>
      <c r="Q16" s="2">
        <v>4</v>
      </c>
      <c r="R16" s="2">
        <v>605</v>
      </c>
      <c r="S16" s="2">
        <v>616</v>
      </c>
      <c r="T16" s="2">
        <v>616</v>
      </c>
      <c r="U16" s="2">
        <v>658</v>
      </c>
      <c r="V16" s="2">
        <v>544</v>
      </c>
      <c r="W16" s="2">
        <v>486</v>
      </c>
    </row>
    <row r="17" spans="1:23">
      <c r="A17">
        <v>14</v>
      </c>
      <c r="B17" t="s">
        <v>147</v>
      </c>
      <c r="C17" s="2">
        <v>0</v>
      </c>
      <c r="D17" s="2">
        <v>0</v>
      </c>
      <c r="E17" s="2">
        <v>0</v>
      </c>
      <c r="F17" s="2" t="s">
        <v>345</v>
      </c>
      <c r="G17" s="2">
        <v>510</v>
      </c>
      <c r="H17" s="2">
        <v>479</v>
      </c>
      <c r="I17" s="2">
        <v>439</v>
      </c>
      <c r="J17" s="2">
        <v>370</v>
      </c>
      <c r="K17" t="s">
        <v>183</v>
      </c>
      <c r="N17">
        <v>13</v>
      </c>
      <c r="O17" t="s">
        <v>109</v>
      </c>
      <c r="P17" s="2">
        <v>6</v>
      </c>
      <c r="Q17" s="2">
        <v>1</v>
      </c>
      <c r="R17" s="2">
        <v>608</v>
      </c>
      <c r="S17" s="2">
        <v>375</v>
      </c>
      <c r="T17" s="2">
        <v>510</v>
      </c>
      <c r="U17" s="2">
        <v>479</v>
      </c>
      <c r="V17" s="2">
        <v>439</v>
      </c>
      <c r="W17" s="2">
        <v>370</v>
      </c>
    </row>
    <row r="18" spans="1:23">
      <c r="A18">
        <v>15</v>
      </c>
      <c r="B18" t="s">
        <v>57</v>
      </c>
      <c r="C18" s="2">
        <v>0</v>
      </c>
      <c r="D18" s="2">
        <v>0</v>
      </c>
      <c r="E18" s="2">
        <v>0</v>
      </c>
      <c r="F18" s="2" t="s">
        <v>346</v>
      </c>
      <c r="G18" s="2">
        <v>677</v>
      </c>
      <c r="H18" s="2">
        <v>727</v>
      </c>
      <c r="I18" s="2">
        <v>654</v>
      </c>
      <c r="J18" s="2">
        <v>705</v>
      </c>
      <c r="K18" t="s">
        <v>158</v>
      </c>
      <c r="N18">
        <v>14</v>
      </c>
      <c r="O18" t="s">
        <v>147</v>
      </c>
      <c r="P18" s="2">
        <v>6</v>
      </c>
      <c r="Q18" s="2">
        <v>4</v>
      </c>
      <c r="R18" s="2">
        <v>647</v>
      </c>
      <c r="S18" s="2">
        <v>692</v>
      </c>
      <c r="T18" s="2">
        <v>677</v>
      </c>
      <c r="U18" s="2">
        <v>727</v>
      </c>
      <c r="V18" s="2">
        <v>654</v>
      </c>
      <c r="W18" s="2">
        <v>705</v>
      </c>
    </row>
    <row r="19" spans="1:23">
      <c r="A19">
        <v>16</v>
      </c>
      <c r="B19" t="s">
        <v>4</v>
      </c>
      <c r="C19" s="2">
        <v>1</v>
      </c>
      <c r="D19" s="2">
        <v>1</v>
      </c>
      <c r="E19" s="2">
        <v>0</v>
      </c>
      <c r="F19" s="2" t="s">
        <v>347</v>
      </c>
      <c r="G19" s="2" t="s">
        <v>129</v>
      </c>
      <c r="H19" s="2">
        <v>690</v>
      </c>
      <c r="I19" s="2">
        <v>671</v>
      </c>
      <c r="J19" s="2">
        <v>630</v>
      </c>
      <c r="K19" t="s">
        <v>159</v>
      </c>
      <c r="N19">
        <v>15</v>
      </c>
      <c r="O19" t="s">
        <v>57</v>
      </c>
      <c r="P19" s="2">
        <v>3</v>
      </c>
      <c r="Q19" s="2">
        <v>5</v>
      </c>
      <c r="R19" s="2">
        <v>712</v>
      </c>
      <c r="S19" s="2">
        <v>710</v>
      </c>
      <c r="T19" s="2">
        <v>743</v>
      </c>
      <c r="U19" s="2">
        <v>690</v>
      </c>
      <c r="V19" s="2">
        <v>671</v>
      </c>
      <c r="W19" s="2">
        <v>630</v>
      </c>
    </row>
    <row r="20" spans="1:23">
      <c r="A20">
        <v>17</v>
      </c>
      <c r="B20" t="s">
        <v>141</v>
      </c>
      <c r="C20" s="2">
        <v>0</v>
      </c>
      <c r="D20" s="2">
        <v>0</v>
      </c>
      <c r="E20" s="2">
        <v>0</v>
      </c>
      <c r="F20" s="2">
        <v>739</v>
      </c>
      <c r="G20" s="2">
        <v>682</v>
      </c>
      <c r="H20" s="2">
        <v>677</v>
      </c>
      <c r="I20" s="2">
        <v>679</v>
      </c>
      <c r="J20" s="2">
        <v>611</v>
      </c>
      <c r="K20" t="s">
        <v>154</v>
      </c>
      <c r="N20">
        <v>16</v>
      </c>
      <c r="O20" t="s">
        <v>4</v>
      </c>
      <c r="P20" s="2">
        <v>4</v>
      </c>
      <c r="Q20" s="2">
        <v>5</v>
      </c>
      <c r="R20" s="2">
        <v>724</v>
      </c>
      <c r="S20" s="2">
        <v>739</v>
      </c>
      <c r="T20" s="2">
        <v>682</v>
      </c>
      <c r="U20" s="2">
        <v>677</v>
      </c>
      <c r="V20" s="2">
        <v>679</v>
      </c>
      <c r="W20" s="2">
        <v>611</v>
      </c>
    </row>
    <row r="21" spans="1:23">
      <c r="A21">
        <v>18</v>
      </c>
      <c r="B21" t="s">
        <v>192</v>
      </c>
      <c r="C21" s="2">
        <v>0</v>
      </c>
      <c r="D21" s="2">
        <v>0</v>
      </c>
      <c r="E21" s="2">
        <v>0</v>
      </c>
      <c r="F21" s="2">
        <v>649</v>
      </c>
      <c r="G21" s="2">
        <v>689</v>
      </c>
      <c r="H21" s="2">
        <v>596</v>
      </c>
      <c r="I21" s="2">
        <v>576</v>
      </c>
      <c r="J21" s="2">
        <v>497</v>
      </c>
      <c r="K21" t="s">
        <v>193</v>
      </c>
      <c r="N21">
        <v>17</v>
      </c>
      <c r="O21" t="s">
        <v>141</v>
      </c>
      <c r="P21" s="2">
        <v>3</v>
      </c>
      <c r="Q21" s="2">
        <v>4</v>
      </c>
      <c r="R21" s="2">
        <v>803</v>
      </c>
      <c r="S21" s="2">
        <v>649</v>
      </c>
      <c r="T21" s="2">
        <v>689</v>
      </c>
      <c r="U21" s="2">
        <v>596</v>
      </c>
      <c r="V21" s="2">
        <v>576</v>
      </c>
      <c r="W21" s="2">
        <v>497</v>
      </c>
    </row>
    <row r="22" spans="1:23">
      <c r="A22">
        <v>19</v>
      </c>
      <c r="B22" t="s">
        <v>44</v>
      </c>
      <c r="C22" s="2">
        <v>0</v>
      </c>
      <c r="D22" s="2">
        <v>0</v>
      </c>
      <c r="E22" s="2">
        <v>0</v>
      </c>
      <c r="F22" s="2">
        <v>1099</v>
      </c>
      <c r="G22" s="2">
        <v>1095</v>
      </c>
      <c r="H22" s="2">
        <v>1162</v>
      </c>
      <c r="I22" s="2">
        <v>1174</v>
      </c>
      <c r="J22" s="2">
        <v>1105</v>
      </c>
      <c r="K22" t="s">
        <v>179</v>
      </c>
      <c r="N22">
        <v>18</v>
      </c>
      <c r="O22" t="s">
        <v>192</v>
      </c>
      <c r="P22" s="2">
        <v>7</v>
      </c>
      <c r="Q22" s="2">
        <v>1</v>
      </c>
      <c r="R22" s="2">
        <v>847</v>
      </c>
      <c r="S22" s="2">
        <v>1099</v>
      </c>
      <c r="T22" s="2">
        <v>1095</v>
      </c>
      <c r="U22" s="2">
        <v>1162</v>
      </c>
      <c r="V22" s="2">
        <v>1174</v>
      </c>
      <c r="W22" s="2">
        <v>1105</v>
      </c>
    </row>
    <row r="23" spans="1:23">
      <c r="A23">
        <v>20</v>
      </c>
      <c r="B23" t="s">
        <v>152</v>
      </c>
      <c r="C23" s="2">
        <v>1</v>
      </c>
      <c r="D23" s="2">
        <v>0</v>
      </c>
      <c r="E23" s="2">
        <v>0</v>
      </c>
      <c r="F23" s="2">
        <v>908</v>
      </c>
      <c r="G23" s="2">
        <v>1046</v>
      </c>
      <c r="H23" s="2">
        <v>1064</v>
      </c>
      <c r="I23" s="2">
        <v>1041</v>
      </c>
      <c r="J23" s="2">
        <v>1118</v>
      </c>
      <c r="K23" t="s">
        <v>151</v>
      </c>
      <c r="N23">
        <v>19</v>
      </c>
      <c r="O23" t="s">
        <v>44</v>
      </c>
      <c r="P23" s="2">
        <v>2</v>
      </c>
      <c r="Q23" s="2">
        <v>5</v>
      </c>
      <c r="R23" s="2">
        <v>905</v>
      </c>
      <c r="S23" s="2">
        <v>908</v>
      </c>
      <c r="T23" s="2">
        <v>1046</v>
      </c>
      <c r="U23" s="2">
        <v>1064</v>
      </c>
      <c r="V23" s="2">
        <v>1041</v>
      </c>
      <c r="W23" s="2">
        <v>1118</v>
      </c>
    </row>
    <row r="24" spans="1:23">
      <c r="A24">
        <v>21</v>
      </c>
      <c r="B24" t="s">
        <v>123</v>
      </c>
      <c r="C24" s="2">
        <v>0</v>
      </c>
      <c r="D24" s="2">
        <v>1</v>
      </c>
      <c r="E24" s="2">
        <v>0</v>
      </c>
      <c r="F24" s="2">
        <v>918</v>
      </c>
      <c r="G24" s="2">
        <v>827</v>
      </c>
      <c r="H24" s="2">
        <v>865</v>
      </c>
      <c r="I24" s="2">
        <v>856</v>
      </c>
      <c r="J24" s="2">
        <v>676</v>
      </c>
      <c r="K24" t="s">
        <v>164</v>
      </c>
      <c r="N24">
        <v>20</v>
      </c>
      <c r="O24" t="s">
        <v>152</v>
      </c>
      <c r="P24" s="2">
        <v>2</v>
      </c>
      <c r="Q24" s="2">
        <v>4</v>
      </c>
      <c r="R24" s="2">
        <v>916</v>
      </c>
      <c r="S24" s="2">
        <v>918</v>
      </c>
      <c r="T24" s="2">
        <v>827</v>
      </c>
      <c r="U24" s="2">
        <v>865</v>
      </c>
      <c r="V24" s="2">
        <v>856</v>
      </c>
      <c r="W24" s="2">
        <v>676</v>
      </c>
    </row>
    <row r="25" spans="1:23">
      <c r="A25">
        <v>22</v>
      </c>
      <c r="B25" t="s">
        <v>220</v>
      </c>
      <c r="C25" s="2">
        <v>0</v>
      </c>
      <c r="D25" s="2">
        <v>0</v>
      </c>
      <c r="E25" s="2">
        <v>0</v>
      </c>
      <c r="F25" s="2">
        <v>983</v>
      </c>
      <c r="G25" s="2">
        <v>1043</v>
      </c>
      <c r="H25" s="2">
        <v>1015</v>
      </c>
      <c r="N25">
        <v>21</v>
      </c>
      <c r="O25" t="s">
        <v>123</v>
      </c>
      <c r="P25" s="2">
        <v>2</v>
      </c>
      <c r="Q25" s="2">
        <v>2</v>
      </c>
      <c r="R25" s="2">
        <v>977</v>
      </c>
      <c r="S25" s="2">
        <v>983</v>
      </c>
      <c r="T25" s="2">
        <v>1043</v>
      </c>
      <c r="U25" s="2">
        <v>1015</v>
      </c>
      <c r="V25" s="2"/>
      <c r="W25" s="2"/>
    </row>
    <row r="26" spans="1:23">
      <c r="A26">
        <v>23</v>
      </c>
      <c r="B26" t="s">
        <v>122</v>
      </c>
      <c r="C26" s="2">
        <v>1</v>
      </c>
      <c r="D26" s="2">
        <v>0</v>
      </c>
      <c r="E26" s="2">
        <v>0</v>
      </c>
      <c r="F26" s="2">
        <v>1093</v>
      </c>
      <c r="G26" s="2">
        <v>1070</v>
      </c>
      <c r="H26" s="2">
        <v>1183</v>
      </c>
      <c r="I26" s="2">
        <v>1173</v>
      </c>
      <c r="J26" s="2">
        <v>1047</v>
      </c>
      <c r="K26" t="s">
        <v>163</v>
      </c>
      <c r="N26">
        <v>22</v>
      </c>
      <c r="O26" t="s">
        <v>220</v>
      </c>
      <c r="P26" s="2">
        <v>2</v>
      </c>
      <c r="Q26" s="2">
        <v>5</v>
      </c>
      <c r="R26" s="2">
        <v>1105</v>
      </c>
      <c r="S26" s="2">
        <v>1093</v>
      </c>
      <c r="T26" s="2">
        <v>1070</v>
      </c>
      <c r="U26" s="2">
        <v>1183</v>
      </c>
      <c r="V26" s="2">
        <v>1173</v>
      </c>
      <c r="W26" s="2">
        <v>1047</v>
      </c>
    </row>
    <row r="27" spans="1:23">
      <c r="A27">
        <v>24</v>
      </c>
      <c r="B27" t="s">
        <v>170</v>
      </c>
      <c r="C27" s="2">
        <v>0</v>
      </c>
      <c r="D27" s="2">
        <v>1</v>
      </c>
      <c r="E27" s="2">
        <v>0</v>
      </c>
      <c r="F27" s="2">
        <v>1201</v>
      </c>
      <c r="G27" s="2">
        <v>1210</v>
      </c>
      <c r="H27" s="2">
        <v>1241</v>
      </c>
      <c r="I27" s="2">
        <v>1260</v>
      </c>
      <c r="K27" t="s">
        <v>169</v>
      </c>
      <c r="N27">
        <v>23</v>
      </c>
      <c r="O27" t="s">
        <v>122</v>
      </c>
      <c r="P27" s="2">
        <v>1</v>
      </c>
      <c r="Q27" s="2">
        <v>5</v>
      </c>
      <c r="R27" s="2">
        <v>1162</v>
      </c>
      <c r="S27" s="2">
        <v>1201</v>
      </c>
      <c r="T27" s="2">
        <v>1210</v>
      </c>
      <c r="U27" s="2">
        <v>1241</v>
      </c>
      <c r="V27" s="2">
        <v>1260</v>
      </c>
      <c r="W27" s="2"/>
    </row>
    <row r="28" spans="1:23">
      <c r="A28" s="8">
        <v>25</v>
      </c>
      <c r="B28" t="s">
        <v>111</v>
      </c>
      <c r="C28" s="2">
        <v>1</v>
      </c>
      <c r="D28" s="2">
        <v>0</v>
      </c>
      <c r="E28" s="2">
        <v>0</v>
      </c>
      <c r="F28" s="2">
        <v>1178</v>
      </c>
      <c r="G28" s="2">
        <v>1140</v>
      </c>
      <c r="H28" s="2">
        <v>1110</v>
      </c>
      <c r="I28" s="2">
        <v>1129</v>
      </c>
      <c r="J28" s="2">
        <v>882</v>
      </c>
      <c r="K28" t="s">
        <v>162</v>
      </c>
      <c r="N28">
        <v>24</v>
      </c>
      <c r="O28" t="s">
        <v>170</v>
      </c>
      <c r="P28" s="2">
        <v>3</v>
      </c>
      <c r="Q28" s="2">
        <v>6</v>
      </c>
      <c r="R28" s="2">
        <v>1173</v>
      </c>
      <c r="S28" s="2">
        <v>1178</v>
      </c>
      <c r="T28" s="2">
        <v>1140</v>
      </c>
      <c r="U28" s="2">
        <v>1110</v>
      </c>
      <c r="V28" s="2">
        <v>1129</v>
      </c>
      <c r="W28" s="2">
        <v>882</v>
      </c>
    </row>
    <row r="29" spans="1:23">
      <c r="A29" s="8">
        <v>26</v>
      </c>
      <c r="B29" t="s">
        <v>114</v>
      </c>
      <c r="C29" s="2">
        <v>0</v>
      </c>
      <c r="D29" s="2">
        <v>0</v>
      </c>
      <c r="E29" s="2">
        <v>0</v>
      </c>
      <c r="F29" s="2">
        <v>1193</v>
      </c>
      <c r="G29" s="2">
        <v>1187</v>
      </c>
      <c r="H29" s="2">
        <v>1192</v>
      </c>
      <c r="I29" s="2">
        <v>1132</v>
      </c>
      <c r="J29" s="2">
        <v>976</v>
      </c>
      <c r="K29" t="s">
        <v>167</v>
      </c>
      <c r="N29" s="8">
        <v>25</v>
      </c>
      <c r="O29" t="s">
        <v>111</v>
      </c>
      <c r="P29" s="2">
        <v>2</v>
      </c>
      <c r="Q29" s="2">
        <v>6</v>
      </c>
      <c r="R29" s="2">
        <v>1195</v>
      </c>
      <c r="S29" s="2">
        <v>1193</v>
      </c>
      <c r="T29" s="2">
        <v>1187</v>
      </c>
      <c r="U29" s="2">
        <v>1192</v>
      </c>
      <c r="V29" s="2">
        <v>1132</v>
      </c>
      <c r="W29" s="2">
        <v>976</v>
      </c>
    </row>
    <row r="30" spans="1:23">
      <c r="A30" s="8">
        <v>27</v>
      </c>
      <c r="B30" t="s">
        <v>185</v>
      </c>
      <c r="C30" s="2">
        <v>0</v>
      </c>
      <c r="D30" s="2">
        <v>0</v>
      </c>
      <c r="E30" s="2">
        <v>0</v>
      </c>
      <c r="F30" s="2">
        <v>1329</v>
      </c>
      <c r="G30" s="2">
        <v>1332</v>
      </c>
      <c r="H30" s="2">
        <v>1312</v>
      </c>
      <c r="I30" s="2">
        <v>1220</v>
      </c>
      <c r="J30" s="2">
        <v>1081</v>
      </c>
      <c r="K30" t="s">
        <v>184</v>
      </c>
      <c r="M30" t="s">
        <v>182</v>
      </c>
      <c r="N30" s="8">
        <v>26</v>
      </c>
      <c r="O30" t="s">
        <v>114</v>
      </c>
      <c r="P30" s="2">
        <v>2</v>
      </c>
      <c r="Q30" s="2">
        <v>5</v>
      </c>
      <c r="R30" s="2">
        <v>1215</v>
      </c>
      <c r="S30" s="2">
        <v>1329</v>
      </c>
      <c r="T30" s="2">
        <v>1332</v>
      </c>
      <c r="U30" s="2">
        <v>1312</v>
      </c>
      <c r="V30" s="2">
        <v>1220</v>
      </c>
      <c r="W30" s="2">
        <v>1081</v>
      </c>
    </row>
    <row r="31" spans="1:23">
      <c r="A31" s="8">
        <v>28</v>
      </c>
      <c r="B31" t="s">
        <v>172</v>
      </c>
      <c r="C31" s="2">
        <v>0</v>
      </c>
      <c r="D31" s="2">
        <v>0</v>
      </c>
      <c r="E31" s="2">
        <v>0</v>
      </c>
      <c r="F31" s="2">
        <v>1278</v>
      </c>
      <c r="G31" s="2">
        <v>1310</v>
      </c>
      <c r="H31" s="2">
        <v>1268</v>
      </c>
      <c r="I31" s="2">
        <v>1293</v>
      </c>
      <c r="J31" s="2">
        <v>1181</v>
      </c>
      <c r="K31" t="s">
        <v>171</v>
      </c>
      <c r="N31" s="8">
        <v>27</v>
      </c>
      <c r="O31" t="s">
        <v>185</v>
      </c>
      <c r="P31" s="2">
        <v>2</v>
      </c>
      <c r="Q31" s="2">
        <v>4</v>
      </c>
      <c r="R31" s="2">
        <v>1272</v>
      </c>
      <c r="S31" s="2">
        <v>1278</v>
      </c>
      <c r="T31" s="2">
        <v>1310</v>
      </c>
      <c r="U31" s="2">
        <v>1268</v>
      </c>
      <c r="V31" s="2">
        <v>1293</v>
      </c>
      <c r="W31" s="2">
        <v>1181</v>
      </c>
    </row>
    <row r="32" spans="1:23">
      <c r="A32" s="8">
        <v>29</v>
      </c>
      <c r="B32" t="s">
        <v>116</v>
      </c>
      <c r="C32" s="2">
        <v>2</v>
      </c>
      <c r="D32" s="2">
        <v>0</v>
      </c>
      <c r="E32" s="2">
        <v>0</v>
      </c>
      <c r="F32" s="2">
        <v>1358</v>
      </c>
      <c r="G32" s="2">
        <v>1339</v>
      </c>
      <c r="H32" s="2">
        <v>1356</v>
      </c>
      <c r="I32" s="2">
        <v>1307</v>
      </c>
      <c r="J32" s="2">
        <v>1146</v>
      </c>
      <c r="K32" t="s">
        <v>166</v>
      </c>
      <c r="N32" s="8">
        <v>28</v>
      </c>
      <c r="O32" t="s">
        <v>172</v>
      </c>
      <c r="P32" s="2">
        <v>0</v>
      </c>
      <c r="Q32" s="2">
        <v>7</v>
      </c>
      <c r="R32" s="2">
        <v>1359</v>
      </c>
      <c r="S32" s="2">
        <v>1358</v>
      </c>
      <c r="T32" s="2">
        <v>1339</v>
      </c>
      <c r="U32" s="2">
        <v>1356</v>
      </c>
      <c r="V32" s="2">
        <v>1307</v>
      </c>
      <c r="W32" s="2">
        <v>1146</v>
      </c>
    </row>
    <row r="33" spans="1:23">
      <c r="A33" s="8">
        <v>30</v>
      </c>
      <c r="B33" t="s">
        <v>130</v>
      </c>
      <c r="C33" s="2">
        <v>0</v>
      </c>
      <c r="D33" s="2">
        <v>0</v>
      </c>
      <c r="E33" s="2">
        <v>0</v>
      </c>
      <c r="F33" s="2">
        <v>1412</v>
      </c>
      <c r="G33" s="2">
        <v>1393</v>
      </c>
      <c r="H33" s="2">
        <v>1247</v>
      </c>
      <c r="I33" s="2">
        <v>1256</v>
      </c>
      <c r="K33" t="s">
        <v>173</v>
      </c>
      <c r="N33" s="8">
        <v>29</v>
      </c>
      <c r="O33" t="s">
        <v>116</v>
      </c>
      <c r="P33" s="2">
        <v>3</v>
      </c>
      <c r="Q33" s="2">
        <v>3</v>
      </c>
      <c r="R33" s="2">
        <v>1394</v>
      </c>
      <c r="S33" s="2">
        <v>1412</v>
      </c>
      <c r="T33" s="2">
        <v>1393</v>
      </c>
      <c r="U33" s="2">
        <v>1247</v>
      </c>
      <c r="V33" s="2">
        <v>1256</v>
      </c>
      <c r="W33" s="2"/>
    </row>
    <row r="34" spans="1:23">
      <c r="A34" s="8">
        <v>31</v>
      </c>
      <c r="B34" t="s">
        <v>181</v>
      </c>
      <c r="C34" s="2">
        <v>0</v>
      </c>
      <c r="D34" s="2">
        <v>0</v>
      </c>
      <c r="E34" s="2">
        <v>0</v>
      </c>
      <c r="F34" s="2">
        <v>1475</v>
      </c>
      <c r="G34" s="2">
        <v>1463</v>
      </c>
      <c r="H34" s="2">
        <v>1398</v>
      </c>
      <c r="I34" s="2">
        <v>1360</v>
      </c>
      <c r="K34" t="s">
        <v>225</v>
      </c>
      <c r="N34" s="8">
        <v>30</v>
      </c>
      <c r="O34" t="s">
        <v>130</v>
      </c>
      <c r="P34" s="2">
        <v>0</v>
      </c>
      <c r="Q34" s="2">
        <v>8</v>
      </c>
      <c r="R34" s="2">
        <v>1469</v>
      </c>
      <c r="S34" s="2">
        <v>1475</v>
      </c>
      <c r="T34" s="2">
        <v>1463</v>
      </c>
      <c r="U34" s="2">
        <v>1398</v>
      </c>
      <c r="V34" s="2">
        <v>1360</v>
      </c>
      <c r="W34" s="2"/>
    </row>
    <row r="35" spans="1:23">
      <c r="A35" s="8">
        <v>32</v>
      </c>
      <c r="B35" t="s">
        <v>228</v>
      </c>
      <c r="C35" s="2">
        <v>0</v>
      </c>
      <c r="D35" s="2">
        <v>1</v>
      </c>
      <c r="N35" s="8"/>
      <c r="P35" s="2"/>
      <c r="Q35" s="2"/>
      <c r="R35" s="2"/>
      <c r="S35" s="2"/>
      <c r="T35" s="2"/>
      <c r="U35" s="2"/>
      <c r="V35" s="2"/>
      <c r="W35" s="2"/>
    </row>
    <row r="36" spans="1:23">
      <c r="A36" s="8">
        <v>33</v>
      </c>
      <c r="B36" t="s">
        <v>229</v>
      </c>
      <c r="C36" s="2">
        <v>0</v>
      </c>
      <c r="D36" s="2">
        <v>1</v>
      </c>
      <c r="N36" s="8"/>
      <c r="P36" s="2"/>
      <c r="Q36" s="2"/>
      <c r="R36" s="2"/>
      <c r="S36" s="2"/>
      <c r="T36" s="2"/>
      <c r="U36" s="2"/>
      <c r="V36" s="2"/>
      <c r="W36" s="2"/>
    </row>
    <row r="37" spans="1:23">
      <c r="B37" t="s">
        <v>200</v>
      </c>
      <c r="C37" s="2">
        <v>0</v>
      </c>
      <c r="D37" s="2">
        <v>0</v>
      </c>
      <c r="E37" s="2">
        <v>0</v>
      </c>
      <c r="N37" s="8">
        <v>31</v>
      </c>
      <c r="O37" t="s">
        <v>181</v>
      </c>
      <c r="P37" s="2"/>
      <c r="Q37" s="2"/>
      <c r="R37" s="2"/>
      <c r="S37" s="2"/>
      <c r="T37" s="2"/>
      <c r="U37" s="2"/>
      <c r="V37" s="2"/>
      <c r="W37" s="2"/>
    </row>
    <row r="38" spans="1:23" ht="17.649999999999999">
      <c r="A38" s="8" t="s">
        <v>199</v>
      </c>
      <c r="B38" t="s">
        <v>194</v>
      </c>
      <c r="C38" s="2">
        <v>0</v>
      </c>
      <c r="D38" s="2">
        <v>0</v>
      </c>
      <c r="E38" s="2">
        <v>0</v>
      </c>
      <c r="K38" t="s">
        <v>197</v>
      </c>
      <c r="L38" t="s">
        <v>188</v>
      </c>
      <c r="M38" s="6" t="s">
        <v>189</v>
      </c>
      <c r="O38" t="s">
        <v>200</v>
      </c>
      <c r="P38" s="2">
        <v>6</v>
      </c>
      <c r="Q38" s="2">
        <v>2</v>
      </c>
      <c r="R38" s="2"/>
      <c r="S38" s="2"/>
      <c r="T38" s="2"/>
      <c r="U38" s="2"/>
      <c r="V38" s="2"/>
      <c r="W38" s="2"/>
    </row>
    <row r="39" spans="1:23">
      <c r="A39" s="8" t="s">
        <v>199</v>
      </c>
      <c r="B39" t="s">
        <v>175</v>
      </c>
      <c r="C39" s="2">
        <v>0</v>
      </c>
      <c r="D39" s="2">
        <v>0</v>
      </c>
      <c r="E39" s="2">
        <v>0</v>
      </c>
      <c r="K39" t="s">
        <v>176</v>
      </c>
      <c r="L39" t="s">
        <v>190</v>
      </c>
      <c r="M39" t="s">
        <v>191</v>
      </c>
      <c r="N39" s="8" t="s">
        <v>199</v>
      </c>
      <c r="O39" t="s">
        <v>194</v>
      </c>
      <c r="P39" s="2">
        <v>6</v>
      </c>
      <c r="Q39" s="2">
        <v>2</v>
      </c>
      <c r="R39" s="2"/>
      <c r="S39" s="2"/>
      <c r="T39" s="2"/>
      <c r="U39" s="2"/>
      <c r="V39" s="2"/>
      <c r="W39" s="2"/>
    </row>
    <row r="40" spans="1:23">
      <c r="A40" s="8" t="s">
        <v>199</v>
      </c>
      <c r="B40" t="s">
        <v>142</v>
      </c>
      <c r="C40" s="2">
        <v>0</v>
      </c>
      <c r="D40" s="2">
        <v>0</v>
      </c>
      <c r="E40" s="2">
        <v>0</v>
      </c>
      <c r="K40" t="s">
        <v>196</v>
      </c>
      <c r="N40" s="8" t="s">
        <v>199</v>
      </c>
      <c r="O40" t="s">
        <v>175</v>
      </c>
      <c r="P40" s="2">
        <v>0</v>
      </c>
      <c r="Q40" s="2">
        <v>5</v>
      </c>
      <c r="R40" s="2"/>
      <c r="S40" s="2"/>
      <c r="T40" s="2"/>
      <c r="U40" s="2"/>
      <c r="V40" s="2"/>
      <c r="W40" s="2"/>
    </row>
    <row r="41" spans="1:23">
      <c r="A41" s="8" t="s">
        <v>199</v>
      </c>
      <c r="B41" t="s">
        <v>195</v>
      </c>
      <c r="C41" s="2">
        <v>0</v>
      </c>
      <c r="D41" s="2">
        <v>0</v>
      </c>
      <c r="E41" s="2">
        <v>0</v>
      </c>
      <c r="K41" t="s">
        <v>155</v>
      </c>
      <c r="N41" s="8" t="s">
        <v>199</v>
      </c>
      <c r="O41" t="s">
        <v>142</v>
      </c>
      <c r="P41" s="2">
        <v>8</v>
      </c>
      <c r="Q41" s="2">
        <v>0</v>
      </c>
      <c r="R41" s="2"/>
      <c r="S41" s="2"/>
      <c r="T41" s="2"/>
      <c r="U41" s="2"/>
      <c r="V41" s="2"/>
      <c r="W41" s="2"/>
    </row>
    <row r="42" spans="1:23">
      <c r="A42" s="8" t="s">
        <v>199</v>
      </c>
      <c r="B42" t="s">
        <v>178</v>
      </c>
      <c r="C42" s="2">
        <v>0</v>
      </c>
      <c r="D42" s="2">
        <v>0</v>
      </c>
      <c r="E42" s="2">
        <v>0</v>
      </c>
      <c r="K42" t="s">
        <v>174</v>
      </c>
      <c r="N42" s="8" t="s">
        <v>199</v>
      </c>
      <c r="O42" t="s">
        <v>195</v>
      </c>
      <c r="P42" s="2">
        <v>3</v>
      </c>
      <c r="Q42" s="2">
        <v>5</v>
      </c>
      <c r="R42" s="2"/>
      <c r="S42" s="2"/>
      <c r="T42" s="2"/>
      <c r="U42" s="2"/>
      <c r="V42" s="2"/>
      <c r="W42" s="2"/>
    </row>
    <row r="43" spans="1:23">
      <c r="C43" s="2" t="s">
        <v>129</v>
      </c>
      <c r="D43" s="2" t="s">
        <v>129</v>
      </c>
      <c r="K43" t="s">
        <v>180</v>
      </c>
      <c r="N43" s="8" t="s">
        <v>199</v>
      </c>
      <c r="O43" t="s">
        <v>178</v>
      </c>
      <c r="P43" s="2"/>
      <c r="Q43" s="2"/>
      <c r="R43" s="2"/>
      <c r="S43" s="2"/>
      <c r="T43" s="2"/>
      <c r="U43" s="2"/>
      <c r="V43" s="2"/>
      <c r="W43" s="2"/>
    </row>
    <row r="44" spans="1:23">
      <c r="K44" t="s">
        <v>177</v>
      </c>
      <c r="P44" s="2"/>
      <c r="Q44" s="2"/>
      <c r="R44" s="2"/>
      <c r="S44" s="2"/>
      <c r="T44" s="2"/>
      <c r="U44" s="2"/>
      <c r="V44" s="2"/>
      <c r="W44" s="2"/>
    </row>
    <row r="45" spans="1:23">
      <c r="K45" t="e">
        <f>+G51G42G41:K54</f>
        <v>#NAME?</v>
      </c>
    </row>
    <row r="46" spans="1:23">
      <c r="K46">
        <f ca="1">K38:K46</f>
        <v>0</v>
      </c>
      <c r="O46" s="7"/>
    </row>
    <row r="47" spans="1:23">
      <c r="B47" t="s">
        <v>2</v>
      </c>
      <c r="K47" t="s">
        <v>205</v>
      </c>
    </row>
    <row r="48" spans="1:23">
      <c r="B48" t="s">
        <v>3</v>
      </c>
      <c r="K48" t="s">
        <v>202</v>
      </c>
    </row>
    <row r="49" spans="2:12">
      <c r="B49" t="s">
        <v>5</v>
      </c>
      <c r="K49" t="s">
        <v>212</v>
      </c>
    </row>
    <row r="50" spans="2:12">
      <c r="B50" t="s">
        <v>8</v>
      </c>
      <c r="K50" t="s">
        <v>207</v>
      </c>
    </row>
    <row r="51" spans="2:12">
      <c r="B51" s="1" t="s">
        <v>10</v>
      </c>
      <c r="C51" s="3"/>
      <c r="D51" s="3"/>
      <c r="E51" s="3"/>
      <c r="F51" s="3"/>
      <c r="G51" s="3"/>
      <c r="H51" s="3"/>
      <c r="I51" s="3"/>
      <c r="J51" s="3"/>
      <c r="K51" t="s">
        <v>215</v>
      </c>
    </row>
    <row r="52" spans="2:12">
      <c r="B52" t="s">
        <v>11</v>
      </c>
      <c r="K52" t="s">
        <v>213</v>
      </c>
      <c r="L52">
        <v>5</v>
      </c>
    </row>
    <row r="53" spans="2:12">
      <c r="B53" t="s">
        <v>131</v>
      </c>
      <c r="K53" t="s">
        <v>211</v>
      </c>
    </row>
    <row r="54" spans="2:12">
      <c r="B54" t="s">
        <v>119</v>
      </c>
      <c r="K54" t="s">
        <v>210</v>
      </c>
    </row>
    <row r="55" spans="2:12">
      <c r="B55" t="s">
        <v>12</v>
      </c>
      <c r="K55" t="s">
        <v>217</v>
      </c>
    </row>
    <row r="56" spans="2:12">
      <c r="B56" t="s">
        <v>13</v>
      </c>
      <c r="K56" t="s">
        <v>203</v>
      </c>
    </row>
    <row r="57" spans="2:12">
      <c r="B57" t="s">
        <v>14</v>
      </c>
      <c r="K57" t="s">
        <v>206</v>
      </c>
    </row>
    <row r="58" spans="2:12">
      <c r="B58" t="s">
        <v>15</v>
      </c>
      <c r="K58" t="s">
        <v>218</v>
      </c>
    </row>
    <row r="59" spans="2:12">
      <c r="B59" t="s">
        <v>144</v>
      </c>
      <c r="K59" t="s">
        <v>219</v>
      </c>
    </row>
    <row r="60" spans="2:12">
      <c r="B60" t="s">
        <v>16</v>
      </c>
      <c r="K60" t="s">
        <v>201</v>
      </c>
    </row>
    <row r="61" spans="2:12">
      <c r="B61" t="s">
        <v>134</v>
      </c>
      <c r="K61" t="s">
        <v>208</v>
      </c>
    </row>
    <row r="62" spans="2:12">
      <c r="B62" t="s">
        <v>17</v>
      </c>
      <c r="K62" t="s">
        <v>214</v>
      </c>
    </row>
    <row r="63" spans="2:12">
      <c r="B63" t="s">
        <v>18</v>
      </c>
      <c r="K63" t="s">
        <v>209</v>
      </c>
    </row>
    <row r="64" spans="2:12">
      <c r="B64" t="s">
        <v>125</v>
      </c>
      <c r="K64" t="s">
        <v>204</v>
      </c>
    </row>
    <row r="65" spans="2:11">
      <c r="B65" t="s">
        <v>19</v>
      </c>
      <c r="K65" t="s">
        <v>216</v>
      </c>
    </row>
    <row r="66" spans="2:11">
      <c r="B66" t="s">
        <v>20</v>
      </c>
    </row>
    <row r="67" spans="2:11">
      <c r="B67" t="s">
        <v>21</v>
      </c>
    </row>
    <row r="68" spans="2:11">
      <c r="B68" t="s">
        <v>22</v>
      </c>
    </row>
    <row r="69" spans="2:11">
      <c r="B69" t="s">
        <v>23</v>
      </c>
    </row>
    <row r="70" spans="2:11">
      <c r="B70" t="s">
        <v>24</v>
      </c>
    </row>
    <row r="72" spans="2:11">
      <c r="B72" s="1" t="s">
        <v>25</v>
      </c>
      <c r="C72" s="3"/>
      <c r="D72" s="3"/>
      <c r="E72" s="3"/>
      <c r="F72" s="3"/>
      <c r="G72" s="3"/>
      <c r="H72" s="3"/>
      <c r="I72" s="3"/>
      <c r="J72" s="3"/>
    </row>
    <row r="73" spans="2:11">
      <c r="B73" t="s">
        <v>26</v>
      </c>
    </row>
    <row r="74" spans="2:11">
      <c r="B74" t="s">
        <v>27</v>
      </c>
    </row>
    <row r="75" spans="2:11">
      <c r="B75" t="s">
        <v>28</v>
      </c>
    </row>
    <row r="76" spans="2:11">
      <c r="B76" t="s">
        <v>29</v>
      </c>
    </row>
    <row r="77" spans="2:11">
      <c r="B77" t="s">
        <v>30</v>
      </c>
    </row>
    <row r="78" spans="2:11">
      <c r="B78" t="s">
        <v>31</v>
      </c>
    </row>
    <row r="79" spans="2:11">
      <c r="B79" t="s">
        <v>32</v>
      </c>
    </row>
    <row r="80" spans="2:11">
      <c r="B80" t="s">
        <v>33</v>
      </c>
    </row>
    <row r="81" spans="2:10">
      <c r="B81" t="s">
        <v>34</v>
      </c>
    </row>
    <row r="82" spans="2:10">
      <c r="B82" t="s">
        <v>35</v>
      </c>
    </row>
    <row r="83" spans="2:10">
      <c r="B83" t="s">
        <v>36</v>
      </c>
    </row>
    <row r="84" spans="2:10">
      <c r="B84" s="1" t="s">
        <v>37</v>
      </c>
      <c r="C84" s="3"/>
      <c r="D84" s="3"/>
      <c r="E84" s="3"/>
      <c r="F84" s="3"/>
      <c r="G84" s="3"/>
      <c r="H84" s="3"/>
      <c r="I84" s="3"/>
      <c r="J84" s="3"/>
    </row>
    <row r="85" spans="2:10">
      <c r="B85" t="s">
        <v>38</v>
      </c>
    </row>
    <row r="86" spans="2:10">
      <c r="B86" t="s">
        <v>39</v>
      </c>
    </row>
    <row r="87" spans="2:10">
      <c r="B87" t="s">
        <v>40</v>
      </c>
    </row>
    <row r="88" spans="2:10">
      <c r="B88" t="s">
        <v>41</v>
      </c>
    </row>
    <row r="89" spans="2:10">
      <c r="B89" t="s">
        <v>42</v>
      </c>
    </row>
    <row r="90" spans="2:10">
      <c r="B90" t="s">
        <v>43</v>
      </c>
    </row>
    <row r="91" spans="2:10">
      <c r="B91" t="s">
        <v>45</v>
      </c>
    </row>
    <row r="92" spans="2:10">
      <c r="B92" t="s">
        <v>46</v>
      </c>
    </row>
    <row r="93" spans="2:10">
      <c r="B93" s="1" t="s">
        <v>47</v>
      </c>
      <c r="C93" s="3"/>
      <c r="D93" s="3"/>
      <c r="E93" s="3"/>
      <c r="F93" s="3"/>
      <c r="G93" s="3"/>
      <c r="H93" s="3"/>
      <c r="I93" s="3"/>
      <c r="J93" s="3"/>
    </row>
    <row r="94" spans="2:10">
      <c r="B94" t="s">
        <v>48</v>
      </c>
    </row>
    <row r="95" spans="2:10">
      <c r="B95" t="s">
        <v>49</v>
      </c>
    </row>
    <row r="96" spans="2:10">
      <c r="B96" t="s">
        <v>50</v>
      </c>
    </row>
    <row r="97" spans="2:10">
      <c r="B97" t="s">
        <v>51</v>
      </c>
    </row>
    <row r="98" spans="2:10">
      <c r="B98" t="s">
        <v>52</v>
      </c>
    </row>
    <row r="99" spans="2:10">
      <c r="B99" t="s">
        <v>53</v>
      </c>
    </row>
    <row r="100" spans="2:10">
      <c r="B100" t="s">
        <v>54</v>
      </c>
    </row>
    <row r="101" spans="2:10">
      <c r="B101" t="s">
        <v>55</v>
      </c>
    </row>
    <row r="102" spans="2:10">
      <c r="B102" t="s">
        <v>56</v>
      </c>
    </row>
    <row r="103" spans="2:10">
      <c r="B103" t="s">
        <v>58</v>
      </c>
    </row>
    <row r="104" spans="2:10">
      <c r="B104" t="s">
        <v>59</v>
      </c>
    </row>
    <row r="105" spans="2:10">
      <c r="B105" s="1" t="s">
        <v>60</v>
      </c>
      <c r="C105" s="3"/>
      <c r="D105" s="3"/>
      <c r="E105" s="3"/>
      <c r="F105" s="3"/>
      <c r="G105" s="3"/>
      <c r="H105" s="3"/>
      <c r="I105" s="3"/>
      <c r="J105" s="3"/>
    </row>
    <row r="106" spans="2:10">
      <c r="B106" t="s">
        <v>61</v>
      </c>
    </row>
    <row r="107" spans="2:10">
      <c r="B107" t="s">
        <v>62</v>
      </c>
    </row>
    <row r="108" spans="2:10">
      <c r="B108" t="s">
        <v>63</v>
      </c>
    </row>
    <row r="109" spans="2:10">
      <c r="B109" t="s">
        <v>64</v>
      </c>
    </row>
    <row r="110" spans="2:10">
      <c r="B110" t="s">
        <v>65</v>
      </c>
    </row>
    <row r="111" spans="2:10">
      <c r="B111" t="s">
        <v>66</v>
      </c>
    </row>
    <row r="112" spans="2:10">
      <c r="B112" t="s">
        <v>67</v>
      </c>
    </row>
    <row r="113" spans="2:10">
      <c r="B113" t="s">
        <v>68</v>
      </c>
    </row>
    <row r="114" spans="2:10">
      <c r="B114" t="s">
        <v>69</v>
      </c>
    </row>
    <row r="115" spans="2:10">
      <c r="B115" t="s">
        <v>70</v>
      </c>
    </row>
    <row r="116" spans="2:10">
      <c r="B116" t="s">
        <v>71</v>
      </c>
    </row>
    <row r="118" spans="2:10">
      <c r="B118" s="1" t="s">
        <v>72</v>
      </c>
      <c r="C118" s="3"/>
      <c r="D118" s="3"/>
      <c r="E118" s="3"/>
      <c r="F118" s="3"/>
      <c r="G118" s="3"/>
      <c r="H118" s="3"/>
      <c r="I118" s="3"/>
      <c r="J118" s="3"/>
    </row>
    <row r="119" spans="2:10">
      <c r="B119" t="s">
        <v>73</v>
      </c>
    </row>
    <row r="120" spans="2:10">
      <c r="B120" t="s">
        <v>74</v>
      </c>
    </row>
    <row r="121" spans="2:10">
      <c r="B121" t="s">
        <v>75</v>
      </c>
    </row>
    <row r="122" spans="2:10">
      <c r="B122" t="s">
        <v>76</v>
      </c>
    </row>
    <row r="123" spans="2:10">
      <c r="B123" t="s">
        <v>77</v>
      </c>
    </row>
    <row r="124" spans="2:10">
      <c r="B124" t="s">
        <v>78</v>
      </c>
    </row>
    <row r="125" spans="2:10">
      <c r="B125" t="s">
        <v>79</v>
      </c>
    </row>
    <row r="126" spans="2:10">
      <c r="B126" t="s">
        <v>80</v>
      </c>
    </row>
    <row r="127" spans="2:10">
      <c r="B127" t="s">
        <v>81</v>
      </c>
    </row>
    <row r="128" spans="2:10">
      <c r="B128" t="s">
        <v>124</v>
      </c>
    </row>
    <row r="129" spans="2:10">
      <c r="B129" t="s">
        <v>82</v>
      </c>
    </row>
    <row r="130" spans="2:10">
      <c r="B130" t="s">
        <v>83</v>
      </c>
    </row>
    <row r="131" spans="2:10">
      <c r="B131" t="s">
        <v>84</v>
      </c>
    </row>
    <row r="132" spans="2:10">
      <c r="B132" t="s">
        <v>85</v>
      </c>
    </row>
    <row r="133" spans="2:10">
      <c r="B133" t="s">
        <v>86</v>
      </c>
    </row>
    <row r="134" spans="2:10">
      <c r="B134" t="s">
        <v>87</v>
      </c>
    </row>
    <row r="135" spans="2:10">
      <c r="B135" t="s">
        <v>88</v>
      </c>
    </row>
    <row r="137" spans="2:10">
      <c r="B137" s="1" t="s">
        <v>89</v>
      </c>
      <c r="C137" s="3"/>
      <c r="D137" s="3"/>
      <c r="E137" s="3"/>
      <c r="F137" s="3"/>
      <c r="G137" s="3"/>
      <c r="H137" s="3"/>
      <c r="I137" s="3"/>
      <c r="J137" s="3"/>
    </row>
    <row r="138" spans="2:10">
      <c r="B138" t="s">
        <v>90</v>
      </c>
    </row>
    <row r="139" spans="2:10">
      <c r="B139" t="s">
        <v>91</v>
      </c>
    </row>
    <row r="140" spans="2:10">
      <c r="B140" t="s">
        <v>92</v>
      </c>
    </row>
    <row r="141" spans="2:10">
      <c r="B141" t="s">
        <v>132</v>
      </c>
    </row>
    <row r="142" spans="2:10">
      <c r="B142" t="s">
        <v>93</v>
      </c>
    </row>
    <row r="143" spans="2:10">
      <c r="B143" t="s">
        <v>94</v>
      </c>
    </row>
    <row r="144" spans="2:10">
      <c r="B144" t="s">
        <v>95</v>
      </c>
    </row>
    <row r="145" spans="2:2">
      <c r="B145" t="s">
        <v>96</v>
      </c>
    </row>
    <row r="146" spans="2:2">
      <c r="B146" t="s">
        <v>137</v>
      </c>
    </row>
    <row r="147" spans="2:2">
      <c r="B147" t="s">
        <v>121</v>
      </c>
    </row>
    <row r="148" spans="2:2">
      <c r="B148" t="s">
        <v>120</v>
      </c>
    </row>
    <row r="149" spans="2:2">
      <c r="B149" t="s">
        <v>97</v>
      </c>
    </row>
    <row r="150" spans="2:2">
      <c r="B150" t="s">
        <v>98</v>
      </c>
    </row>
    <row r="151" spans="2:2">
      <c r="B151" t="s">
        <v>99</v>
      </c>
    </row>
    <row r="152" spans="2:2">
      <c r="B152" t="s">
        <v>100</v>
      </c>
    </row>
    <row r="153" spans="2:2">
      <c r="B153" t="s">
        <v>101</v>
      </c>
    </row>
    <row r="154" spans="2:2">
      <c r="B154" t="s">
        <v>102</v>
      </c>
    </row>
    <row r="155" spans="2:2">
      <c r="B155" t="s">
        <v>103</v>
      </c>
    </row>
    <row r="156" spans="2:2">
      <c r="B156" t="s">
        <v>133</v>
      </c>
    </row>
    <row r="157" spans="2:2">
      <c r="B157" t="s">
        <v>104</v>
      </c>
    </row>
    <row r="158" spans="2:2">
      <c r="B158" t="s">
        <v>105</v>
      </c>
    </row>
    <row r="159" spans="2:2">
      <c r="B159" t="s">
        <v>106</v>
      </c>
    </row>
    <row r="161" spans="2:10">
      <c r="B161" s="1" t="s">
        <v>107</v>
      </c>
      <c r="C161" s="3"/>
      <c r="D161" s="3"/>
      <c r="E161" s="3"/>
      <c r="F161" s="3"/>
      <c r="G161" s="3"/>
      <c r="H161" s="3"/>
      <c r="I161" s="3"/>
      <c r="J161" s="3"/>
    </row>
    <row r="162" spans="2:10">
      <c r="B162" t="s">
        <v>108</v>
      </c>
    </row>
    <row r="163" spans="2:10">
      <c r="B163" t="s">
        <v>128</v>
      </c>
    </row>
    <row r="164" spans="2:10">
      <c r="B164" t="s">
        <v>112</v>
      </c>
    </row>
    <row r="165" spans="2:10">
      <c r="B165" t="s">
        <v>113</v>
      </c>
    </row>
    <row r="166" spans="2:10">
      <c r="B166" t="s">
        <v>117</v>
      </c>
    </row>
    <row r="167" spans="2:10">
      <c r="B167" t="s">
        <v>145</v>
      </c>
    </row>
    <row r="168" spans="2:10">
      <c r="B168" t="s">
        <v>143</v>
      </c>
    </row>
    <row r="171" spans="2:10">
      <c r="B171">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28BFE-3625-449B-B38C-C85DFB10911C}">
  <dimension ref="A1:AJ175"/>
  <sheetViews>
    <sheetView topLeftCell="A152" workbookViewId="0">
      <selection activeCell="B154" sqref="B154:B175"/>
    </sheetView>
  </sheetViews>
  <sheetFormatPr defaultRowHeight="14.25"/>
  <cols>
    <col min="1" max="1" width="8.46484375" customWidth="1"/>
    <col min="2" max="2" width="44.73046875" style="4" customWidth="1"/>
    <col min="3" max="3" width="4.33203125" customWidth="1"/>
    <col min="4" max="4" width="4.265625" customWidth="1"/>
    <col min="5" max="5" width="8.86328125" customWidth="1"/>
    <col min="6" max="6" width="23.1328125" style="4" customWidth="1"/>
    <col min="7" max="7" width="4.19921875" customWidth="1"/>
    <col min="8" max="8" width="4.59765625" customWidth="1"/>
    <col min="10" max="10" width="27.1328125" style="4" customWidth="1"/>
    <col min="11" max="11" width="3.86328125" customWidth="1"/>
    <col min="12" max="12" width="2.796875" customWidth="1"/>
    <col min="14" max="14" width="20.9296875" style="4" customWidth="1"/>
    <col min="15" max="15" width="3.9296875" customWidth="1"/>
    <col min="16" max="16" width="2.86328125" customWidth="1"/>
    <col min="18" max="18" width="21.33203125" style="4" customWidth="1"/>
    <col min="19" max="19" width="3.73046875" customWidth="1"/>
    <col min="20" max="20" width="2.9296875" customWidth="1"/>
    <col min="22" max="22" width="17.46484375" customWidth="1"/>
  </cols>
  <sheetData>
    <row r="1" spans="1:36" ht="18">
      <c r="A1" s="15"/>
      <c r="B1" s="103" t="s">
        <v>865</v>
      </c>
      <c r="C1" s="15"/>
      <c r="D1" s="15"/>
      <c r="E1" s="15"/>
      <c r="F1" s="15" t="s">
        <v>928</v>
      </c>
      <c r="G1" s="15"/>
      <c r="H1" s="15"/>
      <c r="I1" s="15"/>
      <c r="J1" s="15" t="s">
        <v>1985</v>
      </c>
      <c r="K1" s="15"/>
      <c r="L1" s="15"/>
      <c r="M1" s="386" t="s">
        <v>129</v>
      </c>
      <c r="N1" s="104" t="s">
        <v>1033</v>
      </c>
      <c r="O1" s="390"/>
      <c r="P1" s="390"/>
      <c r="Q1" s="390"/>
      <c r="R1" s="15" t="s">
        <v>927</v>
      </c>
      <c r="S1" s="15"/>
      <c r="T1" s="15"/>
      <c r="Y1" s="15"/>
      <c r="Z1" s="15"/>
      <c r="AA1" s="15"/>
      <c r="AB1" s="15"/>
      <c r="AC1" s="15"/>
      <c r="AD1" s="15"/>
      <c r="AE1" s="15"/>
      <c r="AF1" s="15"/>
      <c r="AG1" s="104"/>
      <c r="AH1" s="131"/>
      <c r="AI1" s="15"/>
    </row>
    <row r="2" spans="1:36" ht="31.9">
      <c r="A2" s="450" t="s">
        <v>2159</v>
      </c>
      <c r="B2" s="454" t="s">
        <v>994</v>
      </c>
      <c r="C2" s="452"/>
      <c r="D2" s="453"/>
      <c r="E2" s="450" t="s">
        <v>2159</v>
      </c>
      <c r="F2" s="454" t="s">
        <v>929</v>
      </c>
      <c r="G2" s="452"/>
      <c r="H2" s="453"/>
      <c r="I2" s="450" t="s">
        <v>2159</v>
      </c>
      <c r="J2" s="454" t="s">
        <v>2240</v>
      </c>
      <c r="K2" s="452"/>
      <c r="L2" s="453"/>
      <c r="M2" s="450" t="s">
        <v>2159</v>
      </c>
      <c r="N2" s="453"/>
      <c r="O2" s="452"/>
      <c r="P2" s="452"/>
      <c r="Q2" s="450" t="s">
        <v>2159</v>
      </c>
      <c r="R2" s="454"/>
      <c r="S2" s="452"/>
      <c r="T2" s="453"/>
      <c r="Y2" s="450"/>
      <c r="Z2" s="27"/>
      <c r="AA2" s="452"/>
      <c r="AB2" s="453"/>
      <c r="AC2" s="450"/>
      <c r="AD2" s="27"/>
      <c r="AE2" s="452"/>
      <c r="AF2" s="453"/>
      <c r="AG2" s="450"/>
      <c r="AH2" s="27"/>
      <c r="AI2" s="452"/>
      <c r="AJ2" s="453"/>
    </row>
    <row r="3" spans="1:36" ht="31.5">
      <c r="A3" s="450" t="s">
        <v>2160</v>
      </c>
      <c r="B3" s="453" t="s">
        <v>988</v>
      </c>
      <c r="C3" s="18"/>
      <c r="D3" s="18"/>
      <c r="E3" s="450" t="s">
        <v>2160</v>
      </c>
      <c r="F3" s="453"/>
      <c r="G3" s="18"/>
      <c r="H3" s="18"/>
      <c r="I3" s="450" t="s">
        <v>2160</v>
      </c>
      <c r="J3" s="453" t="s">
        <v>2196</v>
      </c>
      <c r="K3" s="18"/>
      <c r="L3" s="18"/>
      <c r="M3" s="450" t="s">
        <v>2160</v>
      </c>
      <c r="N3" s="453" t="s">
        <v>1995</v>
      </c>
      <c r="O3" s="18"/>
      <c r="P3" s="18"/>
      <c r="Q3" s="450" t="s">
        <v>2160</v>
      </c>
      <c r="R3" s="453" t="s">
        <v>969</v>
      </c>
      <c r="S3" s="18"/>
      <c r="T3" s="18"/>
      <c r="Y3" s="450"/>
      <c r="Z3" s="18"/>
      <c r="AA3" s="18"/>
      <c r="AB3" s="18"/>
      <c r="AC3" s="450"/>
      <c r="AD3" s="18"/>
      <c r="AE3" s="18"/>
      <c r="AF3" s="18"/>
      <c r="AG3" s="450"/>
      <c r="AH3" s="18"/>
      <c r="AI3" s="18"/>
      <c r="AJ3" s="18"/>
    </row>
    <row r="4" spans="1:36" ht="15.75">
      <c r="A4" s="451">
        <v>44799</v>
      </c>
      <c r="B4" s="453" t="s">
        <v>2004</v>
      </c>
      <c r="C4" s="18"/>
      <c r="D4" s="18"/>
      <c r="E4" s="451">
        <v>44799</v>
      </c>
      <c r="F4" s="453"/>
      <c r="G4" s="18"/>
      <c r="H4" s="18"/>
      <c r="I4" s="451">
        <v>44799</v>
      </c>
      <c r="J4" s="453" t="s">
        <v>2197</v>
      </c>
      <c r="K4" s="18"/>
      <c r="L4" s="18"/>
      <c r="M4" s="451">
        <v>44799</v>
      </c>
      <c r="N4" s="453" t="s">
        <v>1010</v>
      </c>
      <c r="O4" s="18"/>
      <c r="P4" s="18"/>
      <c r="Q4" s="451">
        <v>44799</v>
      </c>
      <c r="R4" s="453"/>
      <c r="S4" s="18"/>
      <c r="T4" s="18"/>
      <c r="Y4" s="451"/>
      <c r="Z4" s="18"/>
      <c r="AA4" s="18"/>
      <c r="AB4" s="18"/>
      <c r="AC4" s="451"/>
      <c r="AD4" s="18"/>
      <c r="AE4" s="18"/>
      <c r="AF4" s="18"/>
      <c r="AG4" s="451"/>
      <c r="AH4" s="18"/>
      <c r="AI4" s="18"/>
      <c r="AJ4" s="18"/>
    </row>
    <row r="5" spans="1:36" ht="15.75">
      <c r="A5" s="450" t="s">
        <v>2161</v>
      </c>
      <c r="B5" s="453"/>
      <c r="C5" s="18"/>
      <c r="D5" s="18"/>
      <c r="E5" s="450" t="s">
        <v>2161</v>
      </c>
      <c r="F5" s="453"/>
      <c r="G5" s="18"/>
      <c r="H5" s="18"/>
      <c r="I5" s="450" t="s">
        <v>2161</v>
      </c>
      <c r="J5" s="453" t="s">
        <v>1012</v>
      </c>
      <c r="K5" s="18"/>
      <c r="L5" s="18"/>
      <c r="M5" s="450" t="s">
        <v>2161</v>
      </c>
      <c r="N5" s="453" t="s">
        <v>1031</v>
      </c>
      <c r="O5" s="18"/>
      <c r="P5" s="18"/>
      <c r="Q5" s="450" t="s">
        <v>2161</v>
      </c>
      <c r="R5" s="453"/>
      <c r="S5" s="18"/>
      <c r="T5" s="18"/>
      <c r="Y5" s="450"/>
      <c r="Z5" s="18"/>
      <c r="AA5" s="18"/>
      <c r="AB5" s="18"/>
      <c r="AC5" s="450"/>
      <c r="AD5" s="18"/>
      <c r="AE5" s="18"/>
      <c r="AF5" s="18"/>
      <c r="AG5" s="450"/>
      <c r="AH5" s="18"/>
      <c r="AI5" s="18"/>
      <c r="AJ5" s="18"/>
    </row>
    <row r="6" spans="1:36" ht="15.75">
      <c r="A6" s="450" t="s">
        <v>2162</v>
      </c>
      <c r="B6" s="453"/>
      <c r="C6" s="18"/>
      <c r="D6" s="18"/>
      <c r="E6" s="450" t="s">
        <v>2162</v>
      </c>
      <c r="F6" s="453" t="s">
        <v>2202</v>
      </c>
      <c r="G6" s="18"/>
      <c r="H6" s="18"/>
      <c r="I6" s="450" t="s">
        <v>2162</v>
      </c>
      <c r="J6" s="453" t="s">
        <v>1972</v>
      </c>
      <c r="K6" s="18"/>
      <c r="L6" s="18"/>
      <c r="M6" s="450" t="s">
        <v>2162</v>
      </c>
      <c r="N6" s="453" t="s">
        <v>1015</v>
      </c>
      <c r="O6" s="18"/>
      <c r="P6" s="18"/>
      <c r="Q6" s="450" t="s">
        <v>2162</v>
      </c>
      <c r="R6" s="453" t="s">
        <v>2292</v>
      </c>
      <c r="S6" s="18"/>
      <c r="T6" s="18"/>
      <c r="Y6" s="450"/>
      <c r="Z6" s="18"/>
      <c r="AA6" s="18"/>
      <c r="AB6" s="18"/>
      <c r="AC6" s="450"/>
      <c r="AD6" s="18"/>
      <c r="AE6" s="18"/>
      <c r="AF6" s="18"/>
      <c r="AG6" s="450"/>
      <c r="AH6" s="18"/>
      <c r="AI6" s="18"/>
      <c r="AJ6" s="18"/>
    </row>
    <row r="7" spans="1:36" ht="15.75">
      <c r="A7" s="450" t="s">
        <v>2163</v>
      </c>
      <c r="B7" s="453" t="s">
        <v>2303</v>
      </c>
      <c r="C7" s="18"/>
      <c r="D7" s="18"/>
      <c r="E7" s="450" t="s">
        <v>2163</v>
      </c>
      <c r="F7" s="453" t="s">
        <v>2302</v>
      </c>
      <c r="G7" s="18"/>
      <c r="H7" s="18"/>
      <c r="I7" s="450" t="s">
        <v>2163</v>
      </c>
      <c r="J7" s="453"/>
      <c r="K7" s="18"/>
      <c r="L7" s="18"/>
      <c r="M7" s="450" t="s">
        <v>2163</v>
      </c>
      <c r="N7" s="453" t="s">
        <v>1947</v>
      </c>
      <c r="O7" s="18"/>
      <c r="P7" s="18"/>
      <c r="Q7" s="450" t="s">
        <v>2163</v>
      </c>
      <c r="R7" s="453" t="s">
        <v>2313</v>
      </c>
      <c r="S7" s="18"/>
      <c r="T7" s="18"/>
      <c r="Y7" s="450"/>
      <c r="Z7" s="18"/>
      <c r="AA7" s="18"/>
      <c r="AB7" s="18"/>
      <c r="AC7" s="450"/>
      <c r="AD7" s="18"/>
      <c r="AE7" s="18"/>
      <c r="AF7" s="18"/>
      <c r="AG7" s="450"/>
      <c r="AH7" s="18"/>
      <c r="AI7" s="18"/>
      <c r="AJ7" s="18"/>
    </row>
    <row r="8" spans="1:36" ht="15.75">
      <c r="A8" s="450" t="s">
        <v>2164</v>
      </c>
      <c r="B8" s="453" t="s">
        <v>1010</v>
      </c>
      <c r="C8" s="18"/>
      <c r="D8" s="18"/>
      <c r="E8" s="450" t="s">
        <v>2164</v>
      </c>
      <c r="F8" s="453" t="s">
        <v>2304</v>
      </c>
      <c r="G8" s="18"/>
      <c r="H8" s="18"/>
      <c r="I8" s="450" t="s">
        <v>2164</v>
      </c>
      <c r="J8" s="453" t="s">
        <v>2306</v>
      </c>
      <c r="K8" s="18"/>
      <c r="L8" s="18"/>
      <c r="M8" s="450" t="s">
        <v>2164</v>
      </c>
      <c r="N8" s="453" t="s">
        <v>994</v>
      </c>
      <c r="O8" s="18"/>
      <c r="P8" s="18"/>
      <c r="Q8" s="450" t="s">
        <v>2164</v>
      </c>
      <c r="R8" s="453" t="s">
        <v>2171</v>
      </c>
      <c r="S8" s="18"/>
      <c r="T8" s="18"/>
      <c r="Y8" s="450"/>
      <c r="Z8" s="18"/>
      <c r="AA8" s="18"/>
      <c r="AB8" s="18"/>
      <c r="AC8" s="450"/>
      <c r="AD8" s="18"/>
      <c r="AE8" s="18"/>
      <c r="AF8" s="18"/>
      <c r="AG8" s="450"/>
      <c r="AH8" s="18"/>
      <c r="AI8" s="18"/>
      <c r="AJ8" s="18"/>
    </row>
    <row r="9" spans="1:36" ht="15.75">
      <c r="A9" s="450" t="s">
        <v>2165</v>
      </c>
      <c r="B9" s="453" t="s">
        <v>929</v>
      </c>
      <c r="C9" s="18"/>
      <c r="D9" s="18"/>
      <c r="E9" s="450" t="s">
        <v>2165</v>
      </c>
      <c r="F9" s="453"/>
      <c r="G9" s="18"/>
      <c r="H9" s="18"/>
      <c r="I9" s="450" t="s">
        <v>2165</v>
      </c>
      <c r="J9" s="453" t="s">
        <v>2198</v>
      </c>
      <c r="K9" s="18"/>
      <c r="L9" s="18"/>
      <c r="M9" s="450" t="s">
        <v>2165</v>
      </c>
      <c r="N9" s="453" t="s">
        <v>988</v>
      </c>
      <c r="O9" s="18"/>
      <c r="P9" s="18"/>
      <c r="Q9" s="450" t="s">
        <v>2165</v>
      </c>
      <c r="R9" s="453" t="s">
        <v>2231</v>
      </c>
      <c r="S9" s="18"/>
      <c r="T9" s="18"/>
      <c r="Y9" s="450"/>
      <c r="Z9" s="18"/>
      <c r="AA9" s="18"/>
      <c r="AB9" s="18"/>
      <c r="AC9" s="450"/>
      <c r="AD9" s="18"/>
      <c r="AE9" s="18"/>
      <c r="AF9" s="18"/>
      <c r="AG9" s="450"/>
      <c r="AH9" s="18"/>
      <c r="AI9" s="18"/>
      <c r="AJ9" s="18"/>
    </row>
    <row r="10" spans="1:36" ht="15.75">
      <c r="A10" s="450" t="s">
        <v>2166</v>
      </c>
      <c r="B10" s="453"/>
      <c r="C10" s="18"/>
      <c r="D10" s="18"/>
      <c r="E10" s="450" t="s">
        <v>2166</v>
      </c>
      <c r="F10" s="453"/>
      <c r="G10" s="18"/>
      <c r="H10" s="18"/>
      <c r="I10" s="450" t="s">
        <v>2166</v>
      </c>
      <c r="J10" s="453" t="s">
        <v>930</v>
      </c>
      <c r="K10" s="18"/>
      <c r="L10" s="18"/>
      <c r="M10" s="450" t="s">
        <v>2166</v>
      </c>
      <c r="N10" s="453" t="s">
        <v>2182</v>
      </c>
      <c r="O10" s="18"/>
      <c r="P10" s="18"/>
      <c r="Q10" s="450" t="s">
        <v>2166</v>
      </c>
      <c r="R10" s="453" t="s">
        <v>971</v>
      </c>
      <c r="S10" s="18"/>
      <c r="T10" s="18"/>
      <c r="Y10" s="450"/>
      <c r="Z10" s="18"/>
      <c r="AA10" s="18"/>
      <c r="AB10" s="18"/>
      <c r="AC10" s="450"/>
      <c r="AD10" s="18"/>
      <c r="AE10" s="18"/>
      <c r="AF10" s="18"/>
      <c r="AG10" s="450"/>
      <c r="AH10" s="18"/>
      <c r="AI10" s="18"/>
      <c r="AJ10" s="18"/>
    </row>
    <row r="11" spans="1:36" ht="15.75">
      <c r="A11" s="450" t="s">
        <v>2167</v>
      </c>
      <c r="B11" s="453"/>
      <c r="C11" s="18"/>
      <c r="D11" s="18"/>
      <c r="E11" s="450" t="s">
        <v>2167</v>
      </c>
      <c r="F11" s="453" t="s">
        <v>1942</v>
      </c>
      <c r="G11" s="18"/>
      <c r="H11" s="18"/>
      <c r="I11" s="450" t="s">
        <v>2167</v>
      </c>
      <c r="J11" s="453" t="s">
        <v>1009</v>
      </c>
      <c r="K11" s="18"/>
      <c r="L11" s="18"/>
      <c r="M11" s="450" t="s">
        <v>2167</v>
      </c>
      <c r="N11" s="453" t="s">
        <v>1964</v>
      </c>
      <c r="O11" s="18"/>
      <c r="P11" s="18"/>
      <c r="Q11" s="450" t="s">
        <v>2167</v>
      </c>
      <c r="R11" s="453" t="s">
        <v>2314</v>
      </c>
      <c r="S11" s="18"/>
      <c r="T11" s="18"/>
      <c r="Y11" s="450"/>
      <c r="Z11" s="18"/>
      <c r="AA11" s="18"/>
      <c r="AB11" s="18"/>
      <c r="AC11" s="450"/>
      <c r="AD11" s="18"/>
      <c r="AE11" s="18"/>
      <c r="AF11" s="18"/>
      <c r="AG11" s="450"/>
      <c r="AH11" s="18"/>
      <c r="AI11" s="18"/>
      <c r="AJ11" s="18"/>
    </row>
    <row r="12" spans="1:36" ht="15.75">
      <c r="A12" s="450" t="s">
        <v>2168</v>
      </c>
      <c r="B12" s="453"/>
      <c r="C12" s="18"/>
      <c r="D12" s="18"/>
      <c r="E12" s="450" t="s">
        <v>2168</v>
      </c>
      <c r="F12" s="453"/>
      <c r="G12" s="18"/>
      <c r="H12" s="18"/>
      <c r="I12" s="450" t="s">
        <v>2168</v>
      </c>
      <c r="J12" s="453"/>
      <c r="K12" s="18"/>
      <c r="L12" s="18"/>
      <c r="M12" s="450" t="s">
        <v>2168</v>
      </c>
      <c r="N12" s="453" t="s">
        <v>228</v>
      </c>
      <c r="O12" s="18"/>
      <c r="P12" s="18"/>
      <c r="Q12" s="450" t="s">
        <v>2168</v>
      </c>
      <c r="R12" s="453" t="s">
        <v>2229</v>
      </c>
      <c r="S12" s="18"/>
      <c r="T12" s="18"/>
      <c r="Y12" s="450"/>
      <c r="Z12" s="18"/>
      <c r="AA12" s="18"/>
      <c r="AB12" s="18"/>
      <c r="AC12" s="450"/>
      <c r="AD12" s="18"/>
      <c r="AE12" s="18"/>
      <c r="AF12" s="18"/>
      <c r="AG12" s="450"/>
      <c r="AH12" s="18"/>
      <c r="AI12" s="18"/>
      <c r="AJ12" s="18"/>
    </row>
    <row r="13" spans="1:36" ht="15.75">
      <c r="A13" s="450" t="s">
        <v>2169</v>
      </c>
      <c r="B13" s="453"/>
      <c r="C13" s="18"/>
      <c r="D13" s="18"/>
      <c r="E13" s="450" t="s">
        <v>2169</v>
      </c>
      <c r="F13" s="453"/>
      <c r="G13" s="18"/>
      <c r="H13" s="18"/>
      <c r="I13" s="450" t="s">
        <v>2169</v>
      </c>
      <c r="J13" s="453"/>
      <c r="K13" s="18"/>
      <c r="L13" s="18"/>
      <c r="M13" s="450" t="s">
        <v>2169</v>
      </c>
      <c r="N13" s="453"/>
      <c r="O13" s="18"/>
      <c r="P13" s="18"/>
      <c r="Q13" s="450" t="s">
        <v>2169</v>
      </c>
      <c r="R13" s="453" t="s">
        <v>2230</v>
      </c>
      <c r="S13" s="18"/>
      <c r="T13" s="18"/>
      <c r="Y13" s="450"/>
      <c r="Z13" s="18"/>
      <c r="AA13" s="18"/>
      <c r="AB13" s="18"/>
      <c r="AC13" s="450"/>
      <c r="AD13" s="18"/>
      <c r="AE13" s="18"/>
      <c r="AF13" s="18"/>
      <c r="AG13" s="450"/>
      <c r="AH13" s="18"/>
      <c r="AI13" s="18"/>
      <c r="AJ13" s="18"/>
    </row>
    <row r="14" spans="1:36" ht="15.75">
      <c r="A14" s="450" t="s">
        <v>2170</v>
      </c>
      <c r="B14" s="453"/>
      <c r="C14" s="18"/>
      <c r="D14" s="18"/>
      <c r="E14" s="450" t="s">
        <v>2170</v>
      </c>
      <c r="F14" s="453"/>
      <c r="G14" s="18"/>
      <c r="H14" s="18"/>
      <c r="I14" s="450" t="s">
        <v>2170</v>
      </c>
      <c r="J14" s="453"/>
      <c r="K14" s="18"/>
      <c r="L14" s="18"/>
      <c r="M14" s="450" t="s">
        <v>2170</v>
      </c>
      <c r="N14" s="453"/>
      <c r="O14" s="18"/>
      <c r="P14" s="18"/>
      <c r="Q14" s="450" t="s">
        <v>2170</v>
      </c>
      <c r="R14" s="453"/>
      <c r="S14" s="18"/>
      <c r="T14" s="18"/>
      <c r="Y14" s="450"/>
      <c r="Z14" s="18"/>
      <c r="AA14" s="18"/>
      <c r="AB14" s="18"/>
      <c r="AC14" s="450"/>
      <c r="AD14" s="18"/>
      <c r="AE14" s="18"/>
      <c r="AF14" s="18"/>
      <c r="AG14" s="450"/>
      <c r="AH14" s="18"/>
      <c r="AI14" s="18"/>
      <c r="AJ14" s="18"/>
    </row>
    <row r="15" spans="1:36" ht="15.75">
      <c r="A15" s="450" t="s">
        <v>129</v>
      </c>
      <c r="B15" s="453"/>
      <c r="C15" s="18"/>
      <c r="D15" s="18"/>
      <c r="E15" s="450" t="s">
        <v>129</v>
      </c>
      <c r="F15" s="453"/>
      <c r="G15" s="18"/>
      <c r="H15" s="18"/>
      <c r="I15" s="450" t="s">
        <v>129</v>
      </c>
      <c r="J15" s="453"/>
      <c r="K15" s="18"/>
      <c r="L15" s="18"/>
      <c r="M15" s="450" t="s">
        <v>129</v>
      </c>
      <c r="N15" s="453"/>
      <c r="O15" s="18"/>
      <c r="P15" s="18"/>
      <c r="Q15" s="450" t="s">
        <v>129</v>
      </c>
      <c r="R15" s="453"/>
      <c r="S15" s="18"/>
      <c r="T15" s="18"/>
      <c r="Y15" s="450"/>
      <c r="Z15" s="18"/>
      <c r="AA15" s="18"/>
      <c r="AB15" s="18"/>
      <c r="AC15" s="450"/>
      <c r="AD15" s="18"/>
      <c r="AE15" s="18"/>
      <c r="AF15" s="18"/>
      <c r="AG15" s="450"/>
      <c r="AH15" s="18"/>
      <c r="AI15" s="18"/>
      <c r="AJ15" s="18"/>
    </row>
    <row r="16" spans="1:36" ht="15.75">
      <c r="A16" s="450"/>
      <c r="B16" s="455"/>
      <c r="C16" s="50"/>
      <c r="D16" s="50"/>
      <c r="E16" s="450"/>
      <c r="F16" s="455"/>
      <c r="G16" s="50"/>
      <c r="H16" s="50"/>
      <c r="I16" s="450"/>
      <c r="J16" s="455"/>
      <c r="K16" s="50"/>
      <c r="L16" s="50"/>
      <c r="M16" s="450"/>
      <c r="N16" s="455"/>
      <c r="O16" s="50"/>
      <c r="P16" s="50"/>
      <c r="Q16" s="450"/>
      <c r="R16" s="455"/>
      <c r="S16" s="50"/>
      <c r="T16" s="50"/>
      <c r="Y16" s="450"/>
      <c r="Z16" s="50"/>
      <c r="AA16" s="50"/>
      <c r="AB16" s="50"/>
      <c r="AC16" s="450"/>
      <c r="AD16" s="50"/>
      <c r="AE16" s="50"/>
      <c r="AF16" s="50"/>
      <c r="AG16" s="450"/>
      <c r="AH16" s="50"/>
      <c r="AI16" s="50"/>
      <c r="AJ16" s="50"/>
    </row>
    <row r="17" spans="1:36" ht="18">
      <c r="A17" s="384" t="s">
        <v>129</v>
      </c>
      <c r="B17" s="103" t="s">
        <v>868</v>
      </c>
      <c r="C17" s="15"/>
      <c r="D17" s="15"/>
      <c r="E17" s="15"/>
      <c r="F17" s="108" t="s">
        <v>929</v>
      </c>
      <c r="G17" s="15"/>
      <c r="H17" s="15"/>
      <c r="I17" s="15"/>
      <c r="J17" s="15" t="s">
        <v>1005</v>
      </c>
      <c r="K17" s="15"/>
      <c r="L17" s="15"/>
      <c r="M17" s="15"/>
      <c r="N17" s="128" t="s">
        <v>2046</v>
      </c>
      <c r="O17" s="388"/>
      <c r="P17" s="388"/>
      <c r="Q17" s="15"/>
      <c r="R17" s="128" t="s">
        <v>1042</v>
      </c>
      <c r="S17" s="15"/>
      <c r="T17" s="15"/>
      <c r="Y17" s="15"/>
      <c r="Z17" s="108"/>
      <c r="AA17" s="15"/>
      <c r="AB17" s="15"/>
      <c r="AC17" s="15"/>
      <c r="AD17" s="15"/>
      <c r="AE17" s="15"/>
      <c r="AF17" s="15"/>
      <c r="AG17" s="15"/>
      <c r="AH17" s="128"/>
      <c r="AI17" s="15"/>
    </row>
    <row r="18" spans="1:36" ht="31.9">
      <c r="A18" s="450" t="s">
        <v>2159</v>
      </c>
      <c r="B18" s="454" t="s">
        <v>2239</v>
      </c>
      <c r="C18" s="452"/>
      <c r="D18" s="453"/>
      <c r="E18" s="450" t="s">
        <v>2159</v>
      </c>
      <c r="F18" s="454" t="s">
        <v>1009</v>
      </c>
      <c r="G18" s="452"/>
      <c r="H18" s="453"/>
      <c r="I18" s="450" t="s">
        <v>2159</v>
      </c>
      <c r="J18" s="454" t="s">
        <v>2004</v>
      </c>
      <c r="K18" s="452"/>
      <c r="L18" s="453"/>
      <c r="M18" s="450" t="s">
        <v>2159</v>
      </c>
      <c r="N18" s="453"/>
      <c r="O18" s="452"/>
      <c r="P18" s="452"/>
      <c r="Q18" s="450" t="s">
        <v>2159</v>
      </c>
      <c r="R18" s="454"/>
      <c r="S18" s="452"/>
      <c r="T18" s="453"/>
      <c r="Y18" s="450"/>
      <c r="Z18" s="27"/>
      <c r="AA18" s="452"/>
      <c r="AB18" s="453"/>
      <c r="AC18" s="450"/>
      <c r="AD18" s="27"/>
      <c r="AE18" s="452"/>
      <c r="AF18" s="453"/>
      <c r="AG18" s="450"/>
      <c r="AH18" s="27"/>
      <c r="AI18" s="452"/>
      <c r="AJ18" s="453"/>
    </row>
    <row r="19" spans="1:36" ht="31.5">
      <c r="A19" s="450" t="s">
        <v>2160</v>
      </c>
      <c r="B19" s="453"/>
      <c r="C19" s="18"/>
      <c r="D19" s="18"/>
      <c r="E19" s="450" t="s">
        <v>2160</v>
      </c>
      <c r="F19" s="453"/>
      <c r="G19" s="18"/>
      <c r="H19" s="18"/>
      <c r="I19" s="450" t="s">
        <v>2160</v>
      </c>
      <c r="J19" s="453"/>
      <c r="K19" s="18"/>
      <c r="L19" s="18"/>
      <c r="M19" s="450" t="s">
        <v>2160</v>
      </c>
      <c r="N19" s="453"/>
      <c r="O19" s="18"/>
      <c r="P19" s="18"/>
      <c r="Q19" s="450" t="s">
        <v>2160</v>
      </c>
      <c r="R19" s="453"/>
      <c r="S19" s="18"/>
      <c r="T19" s="18"/>
      <c r="Y19" s="450"/>
      <c r="Z19" s="18"/>
      <c r="AA19" s="18"/>
      <c r="AB19" s="18"/>
      <c r="AC19" s="450"/>
      <c r="AD19" s="18"/>
      <c r="AE19" s="18"/>
      <c r="AF19" s="18"/>
      <c r="AG19" s="450"/>
      <c r="AH19" s="18"/>
      <c r="AI19" s="18"/>
      <c r="AJ19" s="18"/>
    </row>
    <row r="20" spans="1:36" ht="15.75">
      <c r="A20" s="451">
        <v>44799</v>
      </c>
      <c r="B20" s="453"/>
      <c r="C20" s="18"/>
      <c r="D20" s="18"/>
      <c r="E20" s="451">
        <v>44799</v>
      </c>
      <c r="F20" s="453"/>
      <c r="G20" s="18"/>
      <c r="H20" s="18"/>
      <c r="I20" s="451">
        <v>44799</v>
      </c>
      <c r="J20" s="453"/>
      <c r="K20" s="18"/>
      <c r="L20" s="18"/>
      <c r="M20" s="451">
        <v>44799</v>
      </c>
      <c r="N20" s="453"/>
      <c r="O20" s="18"/>
      <c r="P20" s="18"/>
      <c r="Q20" s="451">
        <v>44799</v>
      </c>
      <c r="R20" s="453"/>
      <c r="S20" s="18"/>
      <c r="T20" s="18"/>
      <c r="Y20" s="451"/>
      <c r="Z20" s="18"/>
      <c r="AA20" s="18"/>
      <c r="AB20" s="18"/>
      <c r="AC20" s="451"/>
      <c r="AD20" s="18"/>
      <c r="AE20" s="18"/>
      <c r="AF20" s="18"/>
      <c r="AG20" s="451"/>
      <c r="AH20" s="18"/>
      <c r="AI20" s="18"/>
      <c r="AJ20" s="18"/>
    </row>
    <row r="21" spans="1:36" ht="15.75">
      <c r="A21" s="450" t="s">
        <v>2161</v>
      </c>
      <c r="B21" s="453" t="s">
        <v>923</v>
      </c>
      <c r="C21" s="18"/>
      <c r="D21" s="18"/>
      <c r="E21" s="450" t="s">
        <v>2161</v>
      </c>
      <c r="F21" s="453" t="s">
        <v>1010</v>
      </c>
      <c r="G21" s="18"/>
      <c r="H21" s="18"/>
      <c r="I21" s="450" t="s">
        <v>2161</v>
      </c>
      <c r="J21" s="453"/>
      <c r="K21" s="18"/>
      <c r="L21" s="18"/>
      <c r="M21" s="450" t="s">
        <v>2161</v>
      </c>
      <c r="N21" s="453"/>
      <c r="O21" s="18"/>
      <c r="P21" s="18"/>
      <c r="Q21" s="450" t="s">
        <v>2161</v>
      </c>
      <c r="R21" s="453" t="s">
        <v>534</v>
      </c>
      <c r="S21" s="18"/>
      <c r="T21" s="18"/>
      <c r="Y21" s="450"/>
      <c r="Z21" s="18"/>
      <c r="AA21" s="18"/>
      <c r="AB21" s="18"/>
      <c r="AC21" s="450"/>
      <c r="AD21" s="18"/>
      <c r="AE21" s="18"/>
      <c r="AF21" s="18"/>
      <c r="AG21" s="450"/>
      <c r="AH21" s="18"/>
      <c r="AI21" s="18"/>
      <c r="AJ21" s="18"/>
    </row>
    <row r="22" spans="1:36" ht="15.75">
      <c r="A22" s="450" t="s">
        <v>2162</v>
      </c>
      <c r="B22" s="453" t="s">
        <v>1032</v>
      </c>
      <c r="C22" s="18"/>
      <c r="D22" s="18"/>
      <c r="E22" s="450" t="s">
        <v>2162</v>
      </c>
      <c r="F22" s="453" t="s">
        <v>1942</v>
      </c>
      <c r="G22" s="18"/>
      <c r="H22" s="18"/>
      <c r="I22" s="450" t="s">
        <v>2162</v>
      </c>
      <c r="J22" s="453"/>
      <c r="K22" s="18"/>
      <c r="L22" s="18"/>
      <c r="M22" s="450" t="s">
        <v>2162</v>
      </c>
      <c r="N22" s="453"/>
      <c r="O22" s="18"/>
      <c r="P22" s="18"/>
      <c r="Q22" s="450" t="s">
        <v>2162</v>
      </c>
      <c r="R22" s="453"/>
      <c r="S22" s="18"/>
      <c r="T22" s="18"/>
      <c r="Y22" s="450"/>
      <c r="Z22" s="18"/>
      <c r="AA22" s="18"/>
      <c r="AB22" s="18"/>
      <c r="AC22" s="450"/>
      <c r="AD22" s="18"/>
      <c r="AE22" s="18"/>
      <c r="AF22" s="18"/>
      <c r="AG22" s="450"/>
      <c r="AH22" s="18"/>
      <c r="AI22" s="18"/>
      <c r="AJ22" s="18"/>
    </row>
    <row r="23" spans="1:36" ht="15.75">
      <c r="A23" s="450" t="s">
        <v>2163</v>
      </c>
      <c r="B23" s="453" t="s">
        <v>2309</v>
      </c>
      <c r="C23" s="18"/>
      <c r="D23" s="18"/>
      <c r="E23" s="450" t="s">
        <v>2163</v>
      </c>
      <c r="F23" s="453" t="s">
        <v>2307</v>
      </c>
      <c r="G23" s="18"/>
      <c r="H23" s="18"/>
      <c r="I23" s="450" t="s">
        <v>2163</v>
      </c>
      <c r="J23" s="453" t="s">
        <v>1010</v>
      </c>
      <c r="K23" s="18"/>
      <c r="L23" s="18"/>
      <c r="M23" s="450" t="s">
        <v>2163</v>
      </c>
      <c r="N23" s="453"/>
      <c r="O23" s="18"/>
      <c r="P23" s="18"/>
      <c r="Q23" s="450" t="s">
        <v>2163</v>
      </c>
      <c r="R23" s="453"/>
      <c r="S23" s="18"/>
      <c r="T23" s="18"/>
      <c r="Y23" s="450"/>
      <c r="Z23" s="18"/>
      <c r="AA23" s="18"/>
      <c r="AB23" s="18"/>
      <c r="AC23" s="450"/>
      <c r="AD23" s="18"/>
      <c r="AE23" s="18"/>
      <c r="AF23" s="18"/>
      <c r="AG23" s="450"/>
      <c r="AH23" s="18"/>
      <c r="AI23" s="18"/>
      <c r="AJ23" s="18"/>
    </row>
    <row r="24" spans="1:36" ht="15.75">
      <c r="A24" s="450" t="s">
        <v>2164</v>
      </c>
      <c r="B24" s="453" t="s">
        <v>1962</v>
      </c>
      <c r="C24" s="18"/>
      <c r="D24" s="18"/>
      <c r="E24" s="450" t="s">
        <v>2164</v>
      </c>
      <c r="F24" s="453"/>
      <c r="G24" s="18"/>
      <c r="H24" s="18"/>
      <c r="I24" s="450" t="s">
        <v>2164</v>
      </c>
      <c r="J24" s="453" t="s">
        <v>2305</v>
      </c>
      <c r="K24" s="18"/>
      <c r="L24" s="18"/>
      <c r="M24" s="450" t="s">
        <v>2164</v>
      </c>
      <c r="N24" s="453"/>
      <c r="O24" s="18"/>
      <c r="P24" s="18"/>
      <c r="Q24" s="450" t="s">
        <v>2164</v>
      </c>
      <c r="R24" s="453" t="s">
        <v>969</v>
      </c>
      <c r="S24" s="18"/>
      <c r="T24" s="18"/>
      <c r="Y24" s="450"/>
      <c r="Z24" s="18"/>
      <c r="AA24" s="18"/>
      <c r="AB24" s="18"/>
      <c r="AC24" s="450"/>
      <c r="AD24" s="18"/>
      <c r="AE24" s="18"/>
      <c r="AF24" s="18"/>
      <c r="AG24" s="450"/>
      <c r="AH24" s="18"/>
      <c r="AI24" s="18"/>
      <c r="AJ24" s="18"/>
    </row>
    <row r="25" spans="1:36" ht="15.75">
      <c r="A25" s="450" t="s">
        <v>2165</v>
      </c>
      <c r="B25" s="453" t="s">
        <v>987</v>
      </c>
      <c r="C25" s="18"/>
      <c r="D25" s="18"/>
      <c r="E25" s="450" t="s">
        <v>2165</v>
      </c>
      <c r="F25" s="453" t="s">
        <v>1971</v>
      </c>
      <c r="G25" s="18"/>
      <c r="H25" s="18"/>
      <c r="I25" s="450" t="s">
        <v>2165</v>
      </c>
      <c r="J25" s="453"/>
      <c r="K25" s="18"/>
      <c r="L25" s="18"/>
      <c r="M25" s="450" t="s">
        <v>2165</v>
      </c>
      <c r="N25" s="453"/>
      <c r="O25" s="18"/>
      <c r="P25" s="18"/>
      <c r="Q25" s="450" t="s">
        <v>2165</v>
      </c>
      <c r="R25" s="453" t="s">
        <v>2315</v>
      </c>
      <c r="S25" s="18"/>
      <c r="T25" s="18"/>
      <c r="Y25" s="450"/>
      <c r="Z25" s="18"/>
      <c r="AA25" s="18"/>
      <c r="AB25" s="18"/>
      <c r="AC25" s="450"/>
      <c r="AD25" s="18"/>
      <c r="AE25" s="18"/>
      <c r="AF25" s="18"/>
      <c r="AG25" s="450"/>
      <c r="AH25" s="18"/>
      <c r="AI25" s="18"/>
      <c r="AJ25" s="18"/>
    </row>
    <row r="26" spans="1:36" ht="15.75">
      <c r="A26" s="450" t="s">
        <v>2166</v>
      </c>
      <c r="B26" s="453" t="s">
        <v>2310</v>
      </c>
      <c r="C26" s="18"/>
      <c r="D26" s="18"/>
      <c r="E26" s="450" t="s">
        <v>2166</v>
      </c>
      <c r="F26" s="453" t="s">
        <v>923</v>
      </c>
      <c r="G26" s="18"/>
      <c r="H26" s="18"/>
      <c r="I26" s="450" t="s">
        <v>2166</v>
      </c>
      <c r="J26" s="453"/>
      <c r="K26" s="18"/>
      <c r="L26" s="18"/>
      <c r="M26" s="450" t="s">
        <v>2166</v>
      </c>
      <c r="N26" s="453"/>
      <c r="O26" s="18"/>
      <c r="P26" s="18"/>
      <c r="Q26" s="450" t="s">
        <v>2166</v>
      </c>
      <c r="R26" s="453"/>
      <c r="S26" s="18"/>
      <c r="T26" s="18"/>
      <c r="Y26" s="450"/>
      <c r="Z26" s="18"/>
      <c r="AA26" s="18"/>
      <c r="AB26" s="18"/>
      <c r="AC26" s="450"/>
      <c r="AD26" s="18"/>
      <c r="AE26" s="18"/>
      <c r="AF26" s="18"/>
      <c r="AG26" s="450"/>
      <c r="AH26" s="18"/>
      <c r="AI26" s="18"/>
      <c r="AJ26" s="18"/>
    </row>
    <row r="27" spans="1:36" ht="15.75">
      <c r="A27" s="450" t="s">
        <v>2167</v>
      </c>
      <c r="B27" s="453"/>
      <c r="C27" s="18"/>
      <c r="D27" s="18"/>
      <c r="E27" s="450" t="s">
        <v>2167</v>
      </c>
      <c r="F27" s="453"/>
      <c r="G27" s="18"/>
      <c r="H27" s="18"/>
      <c r="I27" s="450" t="s">
        <v>2167</v>
      </c>
      <c r="J27" s="453"/>
      <c r="K27" s="18"/>
      <c r="L27" s="18"/>
      <c r="M27" s="450" t="s">
        <v>2167</v>
      </c>
      <c r="N27" s="453"/>
      <c r="O27" s="18"/>
      <c r="P27" s="18"/>
      <c r="Q27" s="450" t="s">
        <v>2167</v>
      </c>
      <c r="R27" s="453"/>
      <c r="S27" s="18"/>
      <c r="T27" s="18"/>
      <c r="Y27" s="450"/>
      <c r="Z27" s="18"/>
      <c r="AA27" s="18"/>
      <c r="AB27" s="18"/>
      <c r="AC27" s="450"/>
      <c r="AD27" s="18"/>
      <c r="AE27" s="18"/>
      <c r="AF27" s="18"/>
      <c r="AG27" s="450"/>
      <c r="AH27" s="18"/>
      <c r="AI27" s="18"/>
      <c r="AJ27" s="18"/>
    </row>
    <row r="28" spans="1:36" ht="15.75">
      <c r="A28" s="450" t="s">
        <v>2168</v>
      </c>
      <c r="B28" s="453" t="s">
        <v>2181</v>
      </c>
      <c r="C28" s="18"/>
      <c r="D28" s="18"/>
      <c r="E28" s="450" t="s">
        <v>2168</v>
      </c>
      <c r="F28" s="453"/>
      <c r="G28" s="18"/>
      <c r="H28" s="18"/>
      <c r="I28" s="450" t="s">
        <v>2168</v>
      </c>
      <c r="J28" s="453"/>
      <c r="K28" s="18"/>
      <c r="L28" s="18"/>
      <c r="M28" s="450" t="s">
        <v>2168</v>
      </c>
      <c r="N28" s="453"/>
      <c r="O28" s="18"/>
      <c r="P28" s="18"/>
      <c r="Q28" s="450" t="s">
        <v>2168</v>
      </c>
      <c r="R28" s="453" t="s">
        <v>2292</v>
      </c>
      <c r="S28" s="18"/>
      <c r="T28" s="18"/>
      <c r="Y28" s="450"/>
      <c r="Z28" s="18"/>
      <c r="AA28" s="18"/>
      <c r="AB28" s="18"/>
      <c r="AC28" s="450"/>
      <c r="AD28" s="18"/>
      <c r="AE28" s="18"/>
      <c r="AF28" s="18"/>
      <c r="AG28" s="450"/>
      <c r="AH28" s="18"/>
      <c r="AI28" s="18"/>
      <c r="AJ28" s="18"/>
    </row>
    <row r="29" spans="1:36" ht="15.75">
      <c r="A29" s="450" t="s">
        <v>2169</v>
      </c>
      <c r="B29" s="453"/>
      <c r="C29" s="18"/>
      <c r="D29" s="18"/>
      <c r="E29" s="450" t="s">
        <v>2169</v>
      </c>
      <c r="F29" s="453"/>
      <c r="G29" s="18"/>
      <c r="H29" s="18"/>
      <c r="I29" s="450" t="s">
        <v>2169</v>
      </c>
      <c r="J29" s="453"/>
      <c r="K29" s="18"/>
      <c r="L29" s="18"/>
      <c r="M29" s="450" t="s">
        <v>2169</v>
      </c>
      <c r="N29" s="453"/>
      <c r="O29" s="18"/>
      <c r="P29" s="18"/>
      <c r="Q29" s="450" t="s">
        <v>2169</v>
      </c>
      <c r="R29" s="453" t="s">
        <v>2171</v>
      </c>
      <c r="S29" s="18"/>
      <c r="T29" s="18"/>
      <c r="Y29" s="450"/>
      <c r="Z29" s="18"/>
      <c r="AA29" s="18"/>
      <c r="AB29" s="18"/>
      <c r="AC29" s="450"/>
      <c r="AD29" s="18"/>
      <c r="AE29" s="18"/>
      <c r="AF29" s="18"/>
      <c r="AG29" s="450"/>
      <c r="AH29" s="18"/>
      <c r="AI29" s="18"/>
      <c r="AJ29" s="18"/>
    </row>
    <row r="30" spans="1:36" ht="15.75">
      <c r="A30" s="450" t="s">
        <v>2170</v>
      </c>
      <c r="B30" s="453"/>
      <c r="C30" s="18"/>
      <c r="D30" s="18"/>
      <c r="E30" s="450" t="s">
        <v>2170</v>
      </c>
      <c r="F30" s="453"/>
      <c r="G30" s="18"/>
      <c r="H30" s="18"/>
      <c r="I30" s="450" t="s">
        <v>2170</v>
      </c>
      <c r="J30" s="453"/>
      <c r="K30" s="18"/>
      <c r="L30" s="18"/>
      <c r="M30" s="450" t="s">
        <v>2170</v>
      </c>
      <c r="N30" s="453"/>
      <c r="O30" s="18"/>
      <c r="P30" s="18"/>
      <c r="Q30" s="450" t="s">
        <v>2170</v>
      </c>
      <c r="R30" s="453"/>
      <c r="S30" s="18"/>
      <c r="T30" s="18"/>
      <c r="Y30" s="450"/>
      <c r="Z30" s="18"/>
      <c r="AA30" s="18"/>
      <c r="AB30" s="18"/>
      <c r="AC30" s="450"/>
      <c r="AD30" s="18"/>
      <c r="AE30" s="18"/>
      <c r="AF30" s="18"/>
      <c r="AG30" s="450"/>
      <c r="AH30" s="18"/>
      <c r="AI30" s="18"/>
      <c r="AJ30" s="18"/>
    </row>
    <row r="31" spans="1:36" ht="15.75">
      <c r="A31" s="450" t="s">
        <v>129</v>
      </c>
      <c r="B31" s="453"/>
      <c r="C31" s="18"/>
      <c r="D31" s="18"/>
      <c r="E31" s="450" t="s">
        <v>129</v>
      </c>
      <c r="F31" s="453"/>
      <c r="G31" s="18"/>
      <c r="H31" s="18"/>
      <c r="I31" s="450" t="s">
        <v>129</v>
      </c>
      <c r="J31" s="453"/>
      <c r="K31" s="18"/>
      <c r="L31" s="18"/>
      <c r="M31" s="450" t="s">
        <v>129</v>
      </c>
      <c r="N31" s="453"/>
      <c r="O31" s="18"/>
      <c r="P31" s="18"/>
      <c r="Q31" s="450" t="s">
        <v>129</v>
      </c>
      <c r="R31" s="453"/>
      <c r="S31" s="18"/>
      <c r="T31" s="18"/>
      <c r="Y31" s="450"/>
      <c r="Z31" s="18"/>
      <c r="AA31" s="18"/>
      <c r="AB31" s="18"/>
      <c r="AC31" s="450"/>
      <c r="AD31" s="18"/>
      <c r="AE31" s="18"/>
      <c r="AF31" s="18"/>
      <c r="AG31" s="450"/>
      <c r="AH31" s="18"/>
      <c r="AI31" s="18"/>
      <c r="AJ31" s="18"/>
    </row>
    <row r="32" spans="1:36" ht="16.149999999999999" thickBot="1">
      <c r="A32" s="450"/>
      <c r="B32" s="455"/>
      <c r="C32" s="50"/>
      <c r="D32" s="50"/>
      <c r="E32" s="450"/>
      <c r="F32" s="455"/>
      <c r="G32" s="50"/>
      <c r="H32" s="50"/>
      <c r="I32" s="450"/>
      <c r="J32" s="455"/>
      <c r="K32" s="50"/>
      <c r="L32" s="50"/>
      <c r="M32" s="450"/>
      <c r="N32" s="455"/>
      <c r="O32" s="50"/>
      <c r="P32" s="50"/>
      <c r="Q32" s="450"/>
      <c r="R32" s="455"/>
      <c r="S32" s="50"/>
      <c r="T32" s="50"/>
      <c r="Y32" s="450"/>
      <c r="Z32" s="50"/>
      <c r="AA32" s="50"/>
      <c r="AB32" s="50"/>
      <c r="AC32" s="450"/>
      <c r="AD32" s="50"/>
      <c r="AE32" s="50"/>
      <c r="AF32" s="50"/>
      <c r="AG32" s="450"/>
      <c r="AH32" s="50"/>
      <c r="AI32" s="50"/>
      <c r="AJ32" s="50"/>
    </row>
    <row r="33" spans="1:36" ht="18">
      <c r="A33" s="15"/>
      <c r="B33" s="108" t="s">
        <v>994</v>
      </c>
      <c r="C33" s="15"/>
      <c r="D33" s="15"/>
      <c r="E33" s="15"/>
      <c r="F33" s="15" t="s">
        <v>930</v>
      </c>
      <c r="J33" s="128" t="s">
        <v>2002</v>
      </c>
      <c r="M33" s="109" t="s">
        <v>523</v>
      </c>
      <c r="N33" s="15" t="s">
        <v>917</v>
      </c>
      <c r="O33" s="388"/>
      <c r="P33" s="388"/>
      <c r="Q33" s="109" t="s">
        <v>523</v>
      </c>
      <c r="R33" s="128" t="s">
        <v>1983</v>
      </c>
      <c r="S33" s="15"/>
      <c r="T33" s="15"/>
      <c r="U33" s="104"/>
      <c r="V33" s="128" t="s">
        <v>2205</v>
      </c>
      <c r="W33" s="15"/>
      <c r="X33" s="15"/>
      <c r="Y33" s="15"/>
      <c r="Z33" s="15"/>
      <c r="AA33" s="15"/>
      <c r="AB33" s="15"/>
      <c r="AC33" s="117"/>
      <c r="AD33" s="15"/>
      <c r="AE33" s="15"/>
      <c r="AF33" s="15"/>
      <c r="AG33" s="15"/>
      <c r="AH33" s="128"/>
      <c r="AI33" s="15"/>
    </row>
    <row r="34" spans="1:36" ht="31.9">
      <c r="A34" s="450" t="s">
        <v>2159</v>
      </c>
      <c r="B34" s="454" t="s">
        <v>1971</v>
      </c>
      <c r="C34" s="452"/>
      <c r="D34" s="453"/>
      <c r="E34" s="450" t="s">
        <v>2159</v>
      </c>
      <c r="F34" s="454"/>
      <c r="G34" s="452"/>
      <c r="H34" s="453"/>
      <c r="I34" s="450" t="s">
        <v>2159</v>
      </c>
      <c r="J34" s="454"/>
      <c r="K34" s="452"/>
      <c r="L34" s="453"/>
      <c r="M34" s="450" t="s">
        <v>2159</v>
      </c>
      <c r="N34" s="453"/>
      <c r="O34" s="452"/>
      <c r="P34" s="452"/>
      <c r="Q34" s="450" t="s">
        <v>2159</v>
      </c>
      <c r="R34" s="454"/>
      <c r="S34" s="452"/>
      <c r="T34" s="453"/>
      <c r="U34" s="450" t="s">
        <v>2159</v>
      </c>
      <c r="V34" s="454"/>
      <c r="W34" s="452"/>
      <c r="X34" s="453"/>
      <c r="Y34" s="450"/>
      <c r="Z34" s="27"/>
      <c r="AA34" s="452"/>
      <c r="AB34" s="453"/>
      <c r="AC34" s="450"/>
      <c r="AD34" s="27"/>
      <c r="AE34" s="452"/>
      <c r="AF34" s="453"/>
      <c r="AG34" s="450"/>
      <c r="AH34" s="27"/>
      <c r="AI34" s="452"/>
      <c r="AJ34" s="453"/>
    </row>
    <row r="35" spans="1:36" ht="31.5">
      <c r="A35" s="450" t="s">
        <v>2160</v>
      </c>
      <c r="B35" s="453"/>
      <c r="C35" s="18"/>
      <c r="D35" s="18"/>
      <c r="E35" s="450" t="s">
        <v>2160</v>
      </c>
      <c r="F35" s="453" t="s">
        <v>928</v>
      </c>
      <c r="G35" s="18"/>
      <c r="H35" s="18"/>
      <c r="I35" s="450" t="s">
        <v>2160</v>
      </c>
      <c r="J35" s="453" t="s">
        <v>1033</v>
      </c>
      <c r="K35" s="18"/>
      <c r="L35" s="18"/>
      <c r="M35" s="450" t="s">
        <v>2160</v>
      </c>
      <c r="N35" s="453" t="s">
        <v>2207</v>
      </c>
      <c r="O35" s="18"/>
      <c r="P35" s="18"/>
      <c r="Q35" s="450" t="s">
        <v>2160</v>
      </c>
      <c r="R35" s="453" t="s">
        <v>2210</v>
      </c>
      <c r="S35" s="18"/>
      <c r="T35" s="18"/>
      <c r="U35" s="450" t="s">
        <v>2160</v>
      </c>
      <c r="V35" s="453" t="s">
        <v>2216</v>
      </c>
      <c r="W35" s="18"/>
      <c r="X35" s="18"/>
      <c r="Y35" s="450"/>
      <c r="Z35" s="18"/>
      <c r="AA35" s="18"/>
      <c r="AB35" s="18"/>
      <c r="AC35" s="450"/>
      <c r="AD35" s="18"/>
      <c r="AE35" s="18"/>
      <c r="AF35" s="18"/>
      <c r="AG35" s="450"/>
      <c r="AH35" s="18"/>
      <c r="AI35" s="18"/>
      <c r="AJ35" s="18"/>
    </row>
    <row r="36" spans="1:36" ht="15.75">
      <c r="A36" s="451">
        <v>44799</v>
      </c>
      <c r="B36" s="453"/>
      <c r="C36" s="18"/>
      <c r="D36" s="18"/>
      <c r="E36" s="451">
        <v>44799</v>
      </c>
      <c r="F36" s="453" t="s">
        <v>1033</v>
      </c>
      <c r="G36" s="18"/>
      <c r="H36" s="18"/>
      <c r="I36" s="451">
        <v>44799</v>
      </c>
      <c r="J36" s="453"/>
      <c r="K36" s="18"/>
      <c r="L36" s="18"/>
      <c r="M36" s="451">
        <v>44799</v>
      </c>
      <c r="N36" s="453" t="s">
        <v>2206</v>
      </c>
      <c r="O36" s="18"/>
      <c r="P36" s="18"/>
      <c r="Q36" s="451">
        <v>44799</v>
      </c>
      <c r="R36" s="453" t="s">
        <v>2173</v>
      </c>
      <c r="S36" s="18"/>
      <c r="T36" s="18"/>
      <c r="U36" s="451">
        <v>44799</v>
      </c>
      <c r="V36" s="453" t="s">
        <v>704</v>
      </c>
      <c r="W36" s="18"/>
      <c r="X36" s="18"/>
      <c r="Y36" s="451"/>
      <c r="Z36" s="18"/>
      <c r="AA36" s="18"/>
      <c r="AB36" s="18"/>
      <c r="AC36" s="451"/>
      <c r="AD36" s="18"/>
      <c r="AE36" s="18"/>
      <c r="AF36" s="18"/>
      <c r="AG36" s="451"/>
      <c r="AH36" s="18"/>
      <c r="AI36" s="18"/>
      <c r="AJ36" s="18"/>
    </row>
    <row r="37" spans="1:36" ht="15.75">
      <c r="A37" s="450" t="s">
        <v>2161</v>
      </c>
      <c r="B37" s="453" t="s">
        <v>1942</v>
      </c>
      <c r="C37" s="18"/>
      <c r="D37" s="18"/>
      <c r="E37" s="450" t="s">
        <v>2161</v>
      </c>
      <c r="F37" s="453" t="s">
        <v>929</v>
      </c>
      <c r="G37" s="18"/>
      <c r="H37" s="18"/>
      <c r="I37" s="450" t="s">
        <v>2161</v>
      </c>
      <c r="J37" s="453"/>
      <c r="K37" s="18"/>
      <c r="L37" s="18"/>
      <c r="M37" s="450" t="s">
        <v>2161</v>
      </c>
      <c r="N37" s="453" t="s">
        <v>1981</v>
      </c>
      <c r="O37" s="18"/>
      <c r="P37" s="18"/>
      <c r="Q37" s="450" t="s">
        <v>2161</v>
      </c>
      <c r="R37" s="453" t="s">
        <v>704</v>
      </c>
      <c r="S37" s="18"/>
      <c r="T37" s="18"/>
      <c r="U37" s="450" t="s">
        <v>2161</v>
      </c>
      <c r="V37" s="453" t="s">
        <v>2213</v>
      </c>
      <c r="W37" s="18"/>
      <c r="X37" s="18"/>
      <c r="Y37" s="450"/>
      <c r="Z37" s="18"/>
      <c r="AA37" s="18"/>
      <c r="AB37" s="18"/>
      <c r="AC37" s="450"/>
      <c r="AD37" s="18"/>
      <c r="AE37" s="18"/>
      <c r="AF37" s="18"/>
      <c r="AG37" s="450"/>
      <c r="AH37" s="18"/>
      <c r="AI37" s="18"/>
      <c r="AJ37" s="18"/>
    </row>
    <row r="38" spans="1:36" ht="15.75">
      <c r="A38" s="450" t="s">
        <v>2162</v>
      </c>
      <c r="B38" s="453"/>
      <c r="C38" s="18"/>
      <c r="D38" s="18"/>
      <c r="E38" s="450" t="s">
        <v>2162</v>
      </c>
      <c r="F38" s="453"/>
      <c r="G38" s="18"/>
      <c r="H38" s="18"/>
      <c r="I38" s="450" t="s">
        <v>2162</v>
      </c>
      <c r="J38" s="453"/>
      <c r="K38" s="18"/>
      <c r="L38" s="18"/>
      <c r="M38" s="450" t="s">
        <v>2162</v>
      </c>
      <c r="N38" s="453" t="s">
        <v>438</v>
      </c>
      <c r="O38" s="18"/>
      <c r="P38" s="18"/>
      <c r="Q38" s="450" t="s">
        <v>2162</v>
      </c>
      <c r="R38" s="453"/>
      <c r="S38" s="18"/>
      <c r="T38" s="18"/>
      <c r="U38" s="450" t="s">
        <v>2162</v>
      </c>
      <c r="V38" s="453"/>
      <c r="W38" s="18"/>
      <c r="X38" s="18"/>
      <c r="Y38" s="450"/>
      <c r="Z38" s="18"/>
      <c r="AA38" s="18"/>
      <c r="AB38" s="18"/>
      <c r="AC38" s="450"/>
      <c r="AD38" s="18"/>
      <c r="AE38" s="18"/>
      <c r="AF38" s="18"/>
      <c r="AG38" s="450"/>
      <c r="AH38" s="18"/>
      <c r="AI38" s="18"/>
      <c r="AJ38" s="18"/>
    </row>
    <row r="39" spans="1:36" ht="15.75">
      <c r="A39" s="450" t="s">
        <v>2163</v>
      </c>
      <c r="B39" s="453"/>
      <c r="C39" s="18"/>
      <c r="D39" s="18"/>
      <c r="E39" s="450" t="s">
        <v>2163</v>
      </c>
      <c r="F39" s="453" t="s">
        <v>2240</v>
      </c>
      <c r="G39" s="18"/>
      <c r="H39" s="18"/>
      <c r="I39" s="450" t="s">
        <v>2163</v>
      </c>
      <c r="J39" s="453"/>
      <c r="K39" s="18"/>
      <c r="L39" s="18"/>
      <c r="M39" s="450" t="s">
        <v>2163</v>
      </c>
      <c r="N39" s="453" t="s">
        <v>1975</v>
      </c>
      <c r="O39" s="18"/>
      <c r="P39" s="18"/>
      <c r="Q39" s="450" t="s">
        <v>2163</v>
      </c>
      <c r="R39" s="453" t="s">
        <v>2208</v>
      </c>
      <c r="S39" s="18"/>
      <c r="T39" s="18"/>
      <c r="U39" s="450" t="s">
        <v>2163</v>
      </c>
      <c r="V39" s="453"/>
      <c r="W39" s="18"/>
      <c r="X39" s="18"/>
      <c r="Y39" s="450"/>
      <c r="Z39" s="18"/>
      <c r="AA39" s="18"/>
      <c r="AB39" s="18"/>
      <c r="AC39" s="450"/>
      <c r="AD39" s="18"/>
      <c r="AE39" s="18"/>
      <c r="AF39" s="18"/>
      <c r="AG39" s="450"/>
      <c r="AH39" s="18"/>
      <c r="AI39" s="18"/>
      <c r="AJ39" s="18"/>
    </row>
    <row r="40" spans="1:36" ht="15.75">
      <c r="A40" s="450" t="s">
        <v>2164</v>
      </c>
      <c r="B40" s="453" t="s">
        <v>2181</v>
      </c>
      <c r="C40" s="18"/>
      <c r="D40" s="18"/>
      <c r="E40" s="450" t="s">
        <v>2164</v>
      </c>
      <c r="F40" s="453" t="s">
        <v>865</v>
      </c>
      <c r="G40" s="18"/>
      <c r="H40" s="18"/>
      <c r="I40" s="450" t="s">
        <v>2164</v>
      </c>
      <c r="J40" s="453"/>
      <c r="K40" s="18"/>
      <c r="L40" s="18"/>
      <c r="M40" s="450" t="s">
        <v>2164</v>
      </c>
      <c r="N40" s="453"/>
      <c r="O40" s="18"/>
      <c r="P40" s="18"/>
      <c r="Q40" s="450" t="s">
        <v>2164</v>
      </c>
      <c r="R40" s="453"/>
      <c r="S40" s="18"/>
      <c r="T40" s="18"/>
      <c r="U40" s="450" t="s">
        <v>2164</v>
      </c>
      <c r="V40" s="453" t="s">
        <v>2208</v>
      </c>
      <c r="W40" s="18"/>
      <c r="X40" s="18"/>
      <c r="Y40" s="450"/>
      <c r="Z40" s="18"/>
      <c r="AA40" s="18"/>
      <c r="AB40" s="18"/>
      <c r="AC40" s="450"/>
      <c r="AD40" s="18"/>
      <c r="AE40" s="18"/>
      <c r="AF40" s="18"/>
      <c r="AG40" s="450"/>
      <c r="AH40" s="18"/>
      <c r="AI40" s="18"/>
      <c r="AJ40" s="18"/>
    </row>
    <row r="41" spans="1:36" ht="15.75">
      <c r="A41" s="450" t="s">
        <v>2165</v>
      </c>
      <c r="B41" s="453"/>
      <c r="C41" s="18"/>
      <c r="D41" s="18"/>
      <c r="E41" s="450" t="s">
        <v>2165</v>
      </c>
      <c r="F41" s="453" t="s">
        <v>1012</v>
      </c>
      <c r="G41" s="18"/>
      <c r="H41" s="18"/>
      <c r="I41" s="450" t="s">
        <v>2165</v>
      </c>
      <c r="J41" s="453"/>
      <c r="K41" s="18"/>
      <c r="L41" s="18"/>
      <c r="M41" s="450" t="s">
        <v>2165</v>
      </c>
      <c r="N41" s="453"/>
      <c r="O41" s="18"/>
      <c r="P41" s="18"/>
      <c r="Q41" s="450" t="s">
        <v>2165</v>
      </c>
      <c r="R41" s="453" t="s">
        <v>2206</v>
      </c>
      <c r="S41" s="18"/>
      <c r="T41" s="18"/>
      <c r="U41" s="450" t="s">
        <v>2165</v>
      </c>
      <c r="V41" s="453" t="s">
        <v>2212</v>
      </c>
      <c r="W41" s="18"/>
      <c r="X41" s="18"/>
      <c r="Y41" s="450"/>
      <c r="Z41" s="18"/>
      <c r="AA41" s="18"/>
      <c r="AB41" s="18"/>
      <c r="AC41" s="450"/>
      <c r="AD41" s="18"/>
      <c r="AE41" s="18"/>
      <c r="AF41" s="18"/>
      <c r="AG41" s="450"/>
      <c r="AH41" s="18"/>
      <c r="AI41" s="18"/>
      <c r="AJ41" s="18"/>
    </row>
    <row r="42" spans="1:36" ht="15.75">
      <c r="A42" s="450" t="s">
        <v>2166</v>
      </c>
      <c r="B42" s="453"/>
      <c r="C42" s="18"/>
      <c r="D42" s="18"/>
      <c r="E42" s="450" t="s">
        <v>2166</v>
      </c>
      <c r="F42" s="453" t="s">
        <v>2004</v>
      </c>
      <c r="G42" s="18"/>
      <c r="H42" s="18"/>
      <c r="I42" s="450" t="s">
        <v>2166</v>
      </c>
      <c r="J42" s="453"/>
      <c r="K42" s="18"/>
      <c r="L42" s="18"/>
      <c r="M42" s="450" t="s">
        <v>2166</v>
      </c>
      <c r="N42" s="453" t="s">
        <v>2205</v>
      </c>
      <c r="O42" s="18"/>
      <c r="P42" s="18"/>
      <c r="Q42" s="450" t="s">
        <v>2166</v>
      </c>
      <c r="R42" s="453"/>
      <c r="S42" s="18"/>
      <c r="T42" s="18"/>
      <c r="U42" s="450" t="s">
        <v>2166</v>
      </c>
      <c r="V42" s="453" t="s">
        <v>2209</v>
      </c>
      <c r="W42" s="18"/>
      <c r="X42" s="18"/>
      <c r="Y42" s="450"/>
      <c r="Z42" s="18"/>
      <c r="AA42" s="18"/>
      <c r="AB42" s="18"/>
      <c r="AC42" s="450"/>
      <c r="AD42" s="18"/>
      <c r="AE42" s="18"/>
      <c r="AF42" s="18"/>
      <c r="AG42" s="450"/>
      <c r="AH42" s="18"/>
      <c r="AI42" s="18"/>
      <c r="AJ42" s="18"/>
    </row>
    <row r="43" spans="1:36" ht="15.75">
      <c r="A43" s="450" t="s">
        <v>2167</v>
      </c>
      <c r="B43" s="453"/>
      <c r="C43" s="18"/>
      <c r="D43" s="18"/>
      <c r="E43" s="450" t="s">
        <v>2167</v>
      </c>
      <c r="F43" s="453"/>
      <c r="G43" s="18"/>
      <c r="H43" s="18"/>
      <c r="I43" s="450" t="s">
        <v>2167</v>
      </c>
      <c r="J43" s="453"/>
      <c r="K43" s="18"/>
      <c r="L43" s="18"/>
      <c r="M43" s="450" t="s">
        <v>2167</v>
      </c>
      <c r="N43" s="453" t="s">
        <v>1979</v>
      </c>
      <c r="O43" s="18"/>
      <c r="P43" s="18"/>
      <c r="Q43" s="450" t="s">
        <v>2167</v>
      </c>
      <c r="R43" s="453"/>
      <c r="S43" s="18"/>
      <c r="T43" s="18"/>
      <c r="U43" s="450" t="s">
        <v>2167</v>
      </c>
      <c r="V43" s="453" t="s">
        <v>2215</v>
      </c>
      <c r="W43" s="18"/>
      <c r="X43" s="18"/>
      <c r="Y43" s="450"/>
      <c r="Z43" s="18"/>
      <c r="AA43" s="18"/>
      <c r="AB43" s="18"/>
      <c r="AC43" s="450"/>
      <c r="AD43" s="18"/>
      <c r="AE43" s="18"/>
      <c r="AF43" s="18"/>
      <c r="AG43" s="450"/>
      <c r="AH43" s="18"/>
      <c r="AI43" s="18"/>
      <c r="AJ43" s="18"/>
    </row>
    <row r="44" spans="1:36" ht="15.75">
      <c r="A44" s="450" t="s">
        <v>2168</v>
      </c>
      <c r="B44" s="453"/>
      <c r="C44" s="18"/>
      <c r="D44" s="18"/>
      <c r="E44" s="450" t="s">
        <v>2168</v>
      </c>
      <c r="F44" s="453"/>
      <c r="G44" s="18"/>
      <c r="H44" s="18"/>
      <c r="I44" s="450" t="s">
        <v>2168</v>
      </c>
      <c r="J44" s="453"/>
      <c r="K44" s="18"/>
      <c r="L44" s="18"/>
      <c r="M44" s="450" t="s">
        <v>2168</v>
      </c>
      <c r="N44" s="453" t="s">
        <v>1983</v>
      </c>
      <c r="O44" s="18"/>
      <c r="P44" s="18"/>
      <c r="Q44" s="450" t="s">
        <v>2168</v>
      </c>
      <c r="R44" s="453" t="s">
        <v>2209</v>
      </c>
      <c r="S44" s="18"/>
      <c r="T44" s="18"/>
      <c r="U44" s="450" t="s">
        <v>2168</v>
      </c>
      <c r="V44" s="453" t="s">
        <v>2173</v>
      </c>
      <c r="W44" s="18"/>
      <c r="X44" s="18"/>
      <c r="Y44" s="450"/>
      <c r="Z44" s="18"/>
      <c r="AA44" s="18"/>
      <c r="AB44" s="18"/>
      <c r="AC44" s="450"/>
      <c r="AD44" s="18"/>
      <c r="AE44" s="18"/>
      <c r="AF44" s="18"/>
      <c r="AG44" s="450"/>
      <c r="AH44" s="18"/>
      <c r="AI44" s="18"/>
      <c r="AJ44" s="18"/>
    </row>
    <row r="45" spans="1:36" ht="15.75">
      <c r="A45" s="450" t="s">
        <v>2169</v>
      </c>
      <c r="B45" s="453"/>
      <c r="C45" s="18"/>
      <c r="D45" s="18"/>
      <c r="E45" s="450" t="s">
        <v>2169</v>
      </c>
      <c r="F45" s="453"/>
      <c r="G45" s="18"/>
      <c r="H45" s="18"/>
      <c r="I45" s="450" t="s">
        <v>2169</v>
      </c>
      <c r="J45" s="453"/>
      <c r="K45" s="18"/>
      <c r="L45" s="18"/>
      <c r="M45" s="450" t="s">
        <v>2169</v>
      </c>
      <c r="N45" s="453" t="s">
        <v>1974</v>
      </c>
      <c r="O45" s="18"/>
      <c r="P45" s="18"/>
      <c r="Q45" s="450" t="s">
        <v>2169</v>
      </c>
      <c r="R45" s="453" t="s">
        <v>2205</v>
      </c>
      <c r="S45" s="18"/>
      <c r="T45" s="18"/>
      <c r="U45" s="450" t="s">
        <v>2169</v>
      </c>
      <c r="V45" s="453" t="s">
        <v>2211</v>
      </c>
      <c r="W45" s="18"/>
      <c r="X45" s="18"/>
      <c r="Y45" s="450"/>
      <c r="Z45" s="18"/>
      <c r="AA45" s="18"/>
      <c r="AB45" s="18"/>
      <c r="AC45" s="450"/>
      <c r="AD45" s="18"/>
      <c r="AE45" s="18"/>
      <c r="AF45" s="18"/>
      <c r="AG45" s="450"/>
      <c r="AH45" s="18"/>
      <c r="AI45" s="18"/>
      <c r="AJ45" s="18"/>
    </row>
    <row r="46" spans="1:36" ht="15.75">
      <c r="A46" s="450" t="s">
        <v>2170</v>
      </c>
      <c r="B46" s="453"/>
      <c r="C46" s="18"/>
      <c r="D46" s="18"/>
      <c r="E46" s="450" t="s">
        <v>2170</v>
      </c>
      <c r="F46" s="453"/>
      <c r="G46" s="18"/>
      <c r="H46" s="18"/>
      <c r="I46" s="450" t="s">
        <v>2170</v>
      </c>
      <c r="J46" s="453"/>
      <c r="K46" s="18"/>
      <c r="L46" s="18"/>
      <c r="M46" s="450" t="s">
        <v>2170</v>
      </c>
      <c r="N46" s="453"/>
      <c r="O46" s="18"/>
      <c r="P46" s="18"/>
      <c r="Q46" s="450" t="s">
        <v>2170</v>
      </c>
      <c r="R46" s="453"/>
      <c r="S46" s="18"/>
      <c r="T46" s="18"/>
      <c r="U46" s="450" t="s">
        <v>2170</v>
      </c>
      <c r="V46" s="453"/>
      <c r="W46" s="18"/>
      <c r="X46" s="18"/>
      <c r="Y46" s="450"/>
      <c r="Z46" s="18"/>
      <c r="AA46" s="18"/>
      <c r="AB46" s="18"/>
      <c r="AC46" s="450"/>
      <c r="AD46" s="18"/>
      <c r="AE46" s="18"/>
      <c r="AF46" s="18"/>
      <c r="AG46" s="450"/>
      <c r="AH46" s="18"/>
      <c r="AI46" s="18"/>
      <c r="AJ46" s="18"/>
    </row>
    <row r="47" spans="1:36" ht="15.75">
      <c r="A47" s="450" t="s">
        <v>129</v>
      </c>
      <c r="B47" s="453"/>
      <c r="C47" s="18"/>
      <c r="D47" s="18"/>
      <c r="E47" s="450" t="s">
        <v>129</v>
      </c>
      <c r="F47" s="453"/>
      <c r="G47" s="18"/>
      <c r="H47" s="18"/>
      <c r="I47" s="450" t="s">
        <v>129</v>
      </c>
      <c r="J47" s="453"/>
      <c r="K47" s="18"/>
      <c r="L47" s="18"/>
      <c r="M47" s="450" t="s">
        <v>129</v>
      </c>
      <c r="N47" s="453"/>
      <c r="O47" s="18"/>
      <c r="P47" s="18"/>
      <c r="Q47" s="450" t="s">
        <v>129</v>
      </c>
      <c r="R47" s="453"/>
      <c r="S47" s="18"/>
      <c r="T47" s="18"/>
      <c r="U47" s="450" t="s">
        <v>129</v>
      </c>
      <c r="V47" s="453"/>
      <c r="W47" s="18"/>
      <c r="X47" s="18"/>
      <c r="Y47" s="450"/>
      <c r="Z47" s="18"/>
      <c r="AA47" s="18"/>
      <c r="AB47" s="18"/>
      <c r="AC47" s="450"/>
      <c r="AD47" s="18"/>
      <c r="AE47" s="18"/>
      <c r="AF47" s="18"/>
      <c r="AG47" s="450"/>
      <c r="AH47" s="18"/>
      <c r="AI47" s="18"/>
      <c r="AJ47" s="18"/>
    </row>
    <row r="48" spans="1:36" ht="16.149999999999999" thickBot="1">
      <c r="A48" s="450"/>
      <c r="B48" s="455"/>
      <c r="C48" s="50"/>
      <c r="D48" s="50"/>
      <c r="E48" s="450"/>
      <c r="F48" s="455"/>
      <c r="G48" s="50"/>
      <c r="H48" s="50"/>
      <c r="I48" s="450"/>
      <c r="J48" s="455"/>
      <c r="K48" s="50"/>
      <c r="L48" s="50"/>
      <c r="M48" s="450"/>
      <c r="N48" s="455"/>
      <c r="O48" s="50"/>
      <c r="P48" s="50"/>
      <c r="Q48" s="450"/>
      <c r="R48" s="455"/>
      <c r="S48" s="50"/>
      <c r="T48" s="50"/>
      <c r="Y48" s="450"/>
      <c r="Z48" s="50"/>
      <c r="AA48" s="50"/>
      <c r="AB48" s="50"/>
      <c r="AC48" s="450"/>
      <c r="AD48" s="50"/>
      <c r="AE48" s="50"/>
      <c r="AF48" s="50"/>
      <c r="AG48" s="450"/>
      <c r="AH48" s="50"/>
      <c r="AI48" s="50"/>
      <c r="AJ48" s="50"/>
    </row>
    <row r="49" spans="1:36" ht="18">
      <c r="A49" s="118" t="s">
        <v>523</v>
      </c>
      <c r="B49" s="103" t="s">
        <v>923</v>
      </c>
      <c r="C49" s="15"/>
      <c r="D49" s="15"/>
      <c r="E49" s="119" t="s">
        <v>129</v>
      </c>
      <c r="F49" s="103" t="s">
        <v>858</v>
      </c>
      <c r="G49" s="15"/>
      <c r="H49" s="15"/>
      <c r="I49" s="104"/>
      <c r="J49" s="128" t="s">
        <v>1877</v>
      </c>
      <c r="K49" s="15"/>
      <c r="L49" s="15"/>
      <c r="M49" s="15"/>
      <c r="N49" s="15" t="s">
        <v>2173</v>
      </c>
      <c r="O49" s="15"/>
      <c r="P49" s="15"/>
      <c r="Q49" s="117" t="s">
        <v>129</v>
      </c>
      <c r="R49" s="15" t="s">
        <v>1975</v>
      </c>
      <c r="U49" s="104"/>
      <c r="V49" s="128" t="s">
        <v>2244</v>
      </c>
      <c r="W49" s="15"/>
      <c r="X49" s="15"/>
      <c r="Z49" s="96"/>
      <c r="AD49" s="96"/>
      <c r="AH49" s="124"/>
    </row>
    <row r="50" spans="1:36" ht="31.9">
      <c r="A50" s="450" t="s">
        <v>2159</v>
      </c>
      <c r="B50" s="454"/>
      <c r="C50" s="452"/>
      <c r="D50" s="453"/>
      <c r="E50" s="450" t="s">
        <v>2159</v>
      </c>
      <c r="F50" s="454"/>
      <c r="G50" s="452"/>
      <c r="H50" s="453"/>
      <c r="I50" s="450" t="s">
        <v>2159</v>
      </c>
      <c r="J50" s="454"/>
      <c r="K50" s="452"/>
      <c r="L50" s="453"/>
      <c r="M50" s="450" t="s">
        <v>2159</v>
      </c>
      <c r="N50" s="453"/>
      <c r="O50" s="452"/>
      <c r="P50" s="452"/>
      <c r="Q50" s="450" t="s">
        <v>2159</v>
      </c>
      <c r="R50" s="454"/>
      <c r="S50" s="452"/>
      <c r="T50" s="453"/>
      <c r="U50" s="450" t="s">
        <v>2159</v>
      </c>
      <c r="V50" s="454" t="s">
        <v>2245</v>
      </c>
      <c r="W50" s="452"/>
      <c r="X50" s="453"/>
      <c r="Y50" s="450"/>
      <c r="Z50" s="27"/>
      <c r="AA50" s="452"/>
      <c r="AB50" s="453"/>
      <c r="AC50" s="450"/>
      <c r="AD50" s="27"/>
      <c r="AE50" s="452"/>
      <c r="AF50" s="453"/>
      <c r="AG50" s="450"/>
      <c r="AH50" s="27"/>
      <c r="AI50" s="452"/>
      <c r="AJ50" s="453"/>
    </row>
    <row r="51" spans="1:36" ht="31.5">
      <c r="A51" s="450" t="s">
        <v>2160</v>
      </c>
      <c r="B51" s="453" t="s">
        <v>865</v>
      </c>
      <c r="C51" s="18"/>
      <c r="D51" s="18"/>
      <c r="E51" s="450" t="s">
        <v>2160</v>
      </c>
      <c r="F51" s="453"/>
      <c r="G51" s="18"/>
      <c r="H51" s="18"/>
      <c r="I51" s="450" t="s">
        <v>2160</v>
      </c>
      <c r="J51" s="453"/>
      <c r="K51" s="18"/>
      <c r="L51" s="18"/>
      <c r="M51" s="450" t="s">
        <v>2160</v>
      </c>
      <c r="N51" s="453" t="s">
        <v>1975</v>
      </c>
      <c r="O51" s="18"/>
      <c r="P51" s="18"/>
      <c r="Q51" s="450" t="s">
        <v>2160</v>
      </c>
      <c r="R51" s="453" t="s">
        <v>2208</v>
      </c>
      <c r="S51" s="18"/>
      <c r="T51" s="18"/>
      <c r="U51" s="450" t="s">
        <v>2160</v>
      </c>
      <c r="V51" s="453" t="s">
        <v>129</v>
      </c>
      <c r="W51" s="18"/>
      <c r="X51" s="18"/>
      <c r="Y51" s="450"/>
      <c r="Z51" s="18"/>
      <c r="AA51" s="18"/>
      <c r="AB51" s="18"/>
      <c r="AC51" s="450"/>
      <c r="AD51" s="18"/>
      <c r="AE51" s="18"/>
      <c r="AF51" s="18"/>
      <c r="AG51" s="450"/>
      <c r="AH51" s="18"/>
      <c r="AI51" s="18"/>
      <c r="AJ51" s="18"/>
    </row>
    <row r="52" spans="1:36" ht="15.75">
      <c r="A52" s="451">
        <v>44799</v>
      </c>
      <c r="B52" s="453"/>
      <c r="C52" s="18"/>
      <c r="D52" s="18"/>
      <c r="E52" s="451">
        <v>44799</v>
      </c>
      <c r="F52" s="453"/>
      <c r="G52" s="18"/>
      <c r="H52" s="18"/>
      <c r="I52" s="451">
        <v>44799</v>
      </c>
      <c r="J52" s="453" t="s">
        <v>2179</v>
      </c>
      <c r="K52" s="18"/>
      <c r="L52" s="18"/>
      <c r="M52" s="451">
        <v>44799</v>
      </c>
      <c r="N52" s="453" t="s">
        <v>1981</v>
      </c>
      <c r="O52" s="18"/>
      <c r="P52" s="18"/>
      <c r="Q52" s="451">
        <v>44799</v>
      </c>
      <c r="R52" s="453"/>
      <c r="S52" s="18"/>
      <c r="T52" s="18"/>
      <c r="U52" s="451">
        <v>44799</v>
      </c>
      <c r="V52" s="453" t="s">
        <v>2246</v>
      </c>
      <c r="W52" s="18"/>
      <c r="X52" s="18"/>
      <c r="Y52" s="451"/>
      <c r="Z52" s="18"/>
      <c r="AA52" s="18"/>
      <c r="AB52" s="18"/>
      <c r="AC52" s="451"/>
      <c r="AD52" s="18"/>
      <c r="AE52" s="18"/>
      <c r="AF52" s="18"/>
      <c r="AG52" s="451"/>
      <c r="AH52" s="18"/>
      <c r="AI52" s="18"/>
      <c r="AJ52" s="18"/>
    </row>
    <row r="53" spans="1:36" ht="15.75">
      <c r="A53" s="450" t="s">
        <v>2161</v>
      </c>
      <c r="B53" s="453" t="s">
        <v>1965</v>
      </c>
      <c r="C53" s="18"/>
      <c r="D53" s="18"/>
      <c r="E53" s="450" t="s">
        <v>2161</v>
      </c>
      <c r="F53" s="453"/>
      <c r="G53" s="18"/>
      <c r="H53" s="18"/>
      <c r="I53" s="450" t="s">
        <v>2161</v>
      </c>
      <c r="J53" s="453"/>
      <c r="K53" s="18"/>
      <c r="L53" s="18"/>
      <c r="M53" s="450" t="s">
        <v>2161</v>
      </c>
      <c r="N53" s="453"/>
      <c r="O53" s="18"/>
      <c r="P53" s="18"/>
      <c r="Q53" s="450" t="s">
        <v>2161</v>
      </c>
      <c r="R53" s="453" t="s">
        <v>2214</v>
      </c>
      <c r="S53" s="18"/>
      <c r="T53" s="18"/>
      <c r="U53" s="450" t="s">
        <v>2161</v>
      </c>
      <c r="V53" s="453" t="s">
        <v>2247</v>
      </c>
      <c r="W53" s="18"/>
      <c r="X53" s="18"/>
      <c r="Y53" s="450"/>
      <c r="Z53" s="18"/>
      <c r="AA53" s="18"/>
      <c r="AB53" s="18"/>
      <c r="AC53" s="450"/>
      <c r="AD53" s="18"/>
      <c r="AE53" s="18"/>
      <c r="AF53" s="18"/>
      <c r="AG53" s="450"/>
      <c r="AH53" s="18"/>
      <c r="AI53" s="18"/>
      <c r="AJ53" s="18"/>
    </row>
    <row r="54" spans="1:36" ht="15.75">
      <c r="A54" s="450" t="s">
        <v>2162</v>
      </c>
      <c r="B54" s="453" t="s">
        <v>2199</v>
      </c>
      <c r="C54" s="18"/>
      <c r="D54" s="18"/>
      <c r="E54" s="450" t="s">
        <v>2162</v>
      </c>
      <c r="F54" s="453" t="s">
        <v>1033</v>
      </c>
      <c r="G54" s="18"/>
      <c r="H54" s="18"/>
      <c r="I54" s="450" t="s">
        <v>2162</v>
      </c>
      <c r="J54" s="453" t="s">
        <v>2195</v>
      </c>
      <c r="K54" s="18"/>
      <c r="L54" s="18"/>
      <c r="M54" s="450" t="s">
        <v>2162</v>
      </c>
      <c r="N54" s="453" t="s">
        <v>2044</v>
      </c>
      <c r="O54" s="18"/>
      <c r="P54" s="18"/>
      <c r="Q54" s="450" t="s">
        <v>2162</v>
      </c>
      <c r="R54" s="453"/>
      <c r="S54" s="18"/>
      <c r="T54" s="18"/>
      <c r="U54" s="450" t="s">
        <v>2162</v>
      </c>
      <c r="V54" s="453"/>
      <c r="W54" s="18"/>
      <c r="X54" s="18"/>
      <c r="Y54" s="450"/>
      <c r="Z54" s="18"/>
      <c r="AA54" s="18"/>
      <c r="AB54" s="18"/>
      <c r="AC54" s="450"/>
      <c r="AD54" s="18"/>
      <c r="AE54" s="18"/>
      <c r="AF54" s="18"/>
      <c r="AG54" s="450"/>
      <c r="AH54" s="18"/>
      <c r="AI54" s="18"/>
      <c r="AJ54" s="18"/>
    </row>
    <row r="55" spans="1:36" ht="15.75">
      <c r="A55" s="450" t="s">
        <v>2163</v>
      </c>
      <c r="B55" s="453"/>
      <c r="C55" s="18"/>
      <c r="D55" s="18"/>
      <c r="E55" s="450" t="s">
        <v>2163</v>
      </c>
      <c r="F55" s="453"/>
      <c r="G55" s="18"/>
      <c r="H55" s="18"/>
      <c r="I55" s="450" t="s">
        <v>2163</v>
      </c>
      <c r="J55" s="453"/>
      <c r="K55" s="18"/>
      <c r="L55" s="18"/>
      <c r="M55" s="450" t="s">
        <v>2163</v>
      </c>
      <c r="N55" s="453" t="s">
        <v>1983</v>
      </c>
      <c r="O55" s="18"/>
      <c r="P55" s="18"/>
      <c r="Q55" s="450" t="s">
        <v>2163</v>
      </c>
      <c r="R55" s="453" t="s">
        <v>2209</v>
      </c>
      <c r="S55" s="18"/>
      <c r="T55" s="18"/>
      <c r="U55" s="450" t="s">
        <v>2163</v>
      </c>
      <c r="V55" s="453" t="s">
        <v>2248</v>
      </c>
      <c r="W55" s="18"/>
      <c r="X55" s="18"/>
      <c r="Y55" s="450"/>
      <c r="Z55" s="18"/>
      <c r="AA55" s="18"/>
      <c r="AB55" s="18"/>
      <c r="AC55" s="450"/>
      <c r="AD55" s="18"/>
      <c r="AE55" s="18"/>
      <c r="AF55" s="18"/>
      <c r="AG55" s="450"/>
      <c r="AH55" s="18"/>
      <c r="AI55" s="18"/>
      <c r="AJ55" s="18"/>
    </row>
    <row r="56" spans="1:36" ht="15.75">
      <c r="A56" s="450" t="s">
        <v>2164</v>
      </c>
      <c r="B56" s="453" t="s">
        <v>1015</v>
      </c>
      <c r="C56" s="18"/>
      <c r="D56" s="18"/>
      <c r="E56" s="450" t="s">
        <v>2164</v>
      </c>
      <c r="F56" s="453" t="s">
        <v>2201</v>
      </c>
      <c r="G56" s="18"/>
      <c r="H56" s="18"/>
      <c r="I56" s="450" t="s">
        <v>2164</v>
      </c>
      <c r="J56" s="453" t="s">
        <v>2194</v>
      </c>
      <c r="K56" s="18"/>
      <c r="L56" s="18"/>
      <c r="M56" s="450" t="s">
        <v>2164</v>
      </c>
      <c r="N56" s="453" t="s">
        <v>2205</v>
      </c>
      <c r="O56" s="18"/>
      <c r="P56" s="18"/>
      <c r="Q56" s="450" t="s">
        <v>2164</v>
      </c>
      <c r="R56" s="453"/>
      <c r="S56" s="18"/>
      <c r="T56" s="18"/>
      <c r="U56" s="450" t="s">
        <v>2164</v>
      </c>
      <c r="V56" s="453" t="s">
        <v>2255</v>
      </c>
      <c r="W56" s="18"/>
      <c r="X56" s="18"/>
      <c r="Y56" s="450"/>
      <c r="Z56" s="18"/>
      <c r="AA56" s="18"/>
      <c r="AB56" s="18"/>
      <c r="AC56" s="450"/>
      <c r="AD56" s="18"/>
      <c r="AE56" s="18"/>
      <c r="AF56" s="18"/>
      <c r="AG56" s="450"/>
      <c r="AH56" s="18"/>
      <c r="AI56" s="18"/>
      <c r="AJ56" s="18"/>
    </row>
    <row r="57" spans="1:36" ht="15.75">
      <c r="A57" s="450" t="s">
        <v>2165</v>
      </c>
      <c r="B57" s="453" t="s">
        <v>1033</v>
      </c>
      <c r="C57" s="18"/>
      <c r="D57" s="18"/>
      <c r="E57" s="450" t="s">
        <v>2165</v>
      </c>
      <c r="F57" s="453" t="s">
        <v>1965</v>
      </c>
      <c r="G57" s="18"/>
      <c r="H57" s="18"/>
      <c r="I57" s="450" t="s">
        <v>2165</v>
      </c>
      <c r="J57" s="453" t="s">
        <v>978</v>
      </c>
      <c r="K57" s="18"/>
      <c r="L57" s="18"/>
      <c r="M57" s="450" t="s">
        <v>2165</v>
      </c>
      <c r="N57" s="453" t="s">
        <v>1974</v>
      </c>
      <c r="O57" s="18"/>
      <c r="P57" s="18"/>
      <c r="Q57" s="450" t="s">
        <v>2165</v>
      </c>
      <c r="R57" s="453" t="s">
        <v>2173</v>
      </c>
      <c r="S57" s="18"/>
      <c r="T57" s="18"/>
      <c r="U57" s="450" t="s">
        <v>2165</v>
      </c>
      <c r="V57" s="453" t="s">
        <v>2249</v>
      </c>
      <c r="W57" s="18"/>
      <c r="X57" s="18"/>
      <c r="Y57" s="450"/>
      <c r="Z57" s="18"/>
      <c r="AA57" s="18"/>
      <c r="AB57" s="18"/>
      <c r="AC57" s="450"/>
      <c r="AD57" s="18"/>
      <c r="AE57" s="18"/>
      <c r="AF57" s="18"/>
      <c r="AG57" s="450"/>
      <c r="AH57" s="18"/>
      <c r="AI57" s="18"/>
      <c r="AJ57" s="18"/>
    </row>
    <row r="58" spans="1:36" ht="15.75">
      <c r="A58" s="450" t="s">
        <v>2166</v>
      </c>
      <c r="B58" s="453" t="s">
        <v>2200</v>
      </c>
      <c r="C58" s="18"/>
      <c r="D58" s="18"/>
      <c r="E58" s="450" t="s">
        <v>2166</v>
      </c>
      <c r="F58" s="453" t="s">
        <v>2308</v>
      </c>
      <c r="G58" s="18"/>
      <c r="H58" s="18"/>
      <c r="I58" s="450" t="s">
        <v>2166</v>
      </c>
      <c r="J58" s="453"/>
      <c r="K58" s="18"/>
      <c r="L58" s="18"/>
      <c r="M58" s="450" t="s">
        <v>2166</v>
      </c>
      <c r="N58" s="453"/>
      <c r="O58" s="18"/>
      <c r="P58" s="18"/>
      <c r="Q58" s="450" t="s">
        <v>2166</v>
      </c>
      <c r="R58" s="453"/>
      <c r="S58" s="18"/>
      <c r="T58" s="18"/>
      <c r="U58" s="450" t="s">
        <v>2166</v>
      </c>
      <c r="V58" s="453" t="s">
        <v>2298</v>
      </c>
      <c r="W58" s="18"/>
      <c r="X58" s="18"/>
      <c r="Y58" s="450"/>
      <c r="Z58" s="18"/>
      <c r="AA58" s="18"/>
      <c r="AB58" s="18"/>
      <c r="AC58" s="450"/>
      <c r="AD58" s="18"/>
      <c r="AE58" s="18"/>
      <c r="AF58" s="18"/>
      <c r="AG58" s="450"/>
      <c r="AH58" s="18"/>
      <c r="AI58" s="18"/>
      <c r="AJ58" s="18"/>
    </row>
    <row r="59" spans="1:36" ht="15.75">
      <c r="A59" s="450" t="s">
        <v>2167</v>
      </c>
      <c r="B59" s="453"/>
      <c r="C59" s="18"/>
      <c r="D59" s="18"/>
      <c r="E59" s="450" t="s">
        <v>2167</v>
      </c>
      <c r="F59" s="453"/>
      <c r="G59" s="18"/>
      <c r="H59" s="18"/>
      <c r="I59" s="450" t="s">
        <v>2167</v>
      </c>
      <c r="J59" s="453" t="s">
        <v>1947</v>
      </c>
      <c r="K59" s="18"/>
      <c r="L59" s="18"/>
      <c r="M59" s="450" t="s">
        <v>2167</v>
      </c>
      <c r="N59" s="453" t="s">
        <v>917</v>
      </c>
      <c r="O59" s="18"/>
      <c r="P59" s="18"/>
      <c r="Q59" s="450" t="s">
        <v>2167</v>
      </c>
      <c r="R59" s="453" t="s">
        <v>2205</v>
      </c>
      <c r="S59" s="18"/>
      <c r="T59" s="18"/>
      <c r="U59" s="450" t="s">
        <v>2167</v>
      </c>
      <c r="V59" s="453"/>
      <c r="W59" s="18"/>
      <c r="X59" s="18"/>
      <c r="Y59" s="450"/>
      <c r="Z59" s="18"/>
      <c r="AA59" s="18"/>
      <c r="AB59" s="18"/>
      <c r="AC59" s="450"/>
      <c r="AD59" s="18"/>
      <c r="AE59" s="18"/>
      <c r="AF59" s="18"/>
      <c r="AG59" s="450"/>
      <c r="AH59" s="18"/>
      <c r="AI59" s="18"/>
      <c r="AJ59" s="18"/>
    </row>
    <row r="60" spans="1:36" ht="15.75">
      <c r="A60" s="450" t="s">
        <v>2168</v>
      </c>
      <c r="B60" s="453"/>
      <c r="C60" s="18"/>
      <c r="D60" s="18"/>
      <c r="E60" s="450" t="s">
        <v>2168</v>
      </c>
      <c r="F60" s="453"/>
      <c r="G60" s="18"/>
      <c r="H60" s="18"/>
      <c r="I60" s="450" t="s">
        <v>2168</v>
      </c>
      <c r="J60" s="453" t="s">
        <v>2220</v>
      </c>
      <c r="K60" s="18"/>
      <c r="L60" s="18"/>
      <c r="M60" s="450" t="s">
        <v>2168</v>
      </c>
      <c r="N60" s="453" t="s">
        <v>2206</v>
      </c>
      <c r="O60" s="18"/>
      <c r="P60" s="18"/>
      <c r="Q60" s="450" t="s">
        <v>2168</v>
      </c>
      <c r="R60" s="453"/>
      <c r="S60" s="18"/>
      <c r="T60" s="18"/>
      <c r="U60" s="450" t="s">
        <v>2168</v>
      </c>
      <c r="V60" s="453" t="s">
        <v>1037</v>
      </c>
      <c r="W60" s="18"/>
      <c r="X60" s="18"/>
      <c r="Y60" s="450"/>
      <c r="Z60" s="18"/>
      <c r="AA60" s="18"/>
      <c r="AB60" s="18"/>
      <c r="AC60" s="450"/>
      <c r="AD60" s="18"/>
      <c r="AE60" s="18"/>
      <c r="AF60" s="18"/>
      <c r="AG60" s="450"/>
      <c r="AH60" s="18"/>
      <c r="AI60" s="18"/>
      <c r="AJ60" s="18"/>
    </row>
    <row r="61" spans="1:36" ht="15.75">
      <c r="A61" s="450" t="s">
        <v>2169</v>
      </c>
      <c r="B61" s="453"/>
      <c r="C61" s="18"/>
      <c r="D61" s="18"/>
      <c r="E61" s="450" t="s">
        <v>2169</v>
      </c>
      <c r="F61" s="453"/>
      <c r="G61" s="18"/>
      <c r="H61" s="18"/>
      <c r="I61" s="450" t="s">
        <v>2169</v>
      </c>
      <c r="J61" s="453" t="s">
        <v>2177</v>
      </c>
      <c r="K61" s="18"/>
      <c r="L61" s="18"/>
      <c r="M61" s="450" t="s">
        <v>2169</v>
      </c>
      <c r="N61" s="453"/>
      <c r="O61" s="18"/>
      <c r="P61" s="18"/>
      <c r="Q61" s="450" t="s">
        <v>2169</v>
      </c>
      <c r="R61" s="453" t="s">
        <v>704</v>
      </c>
      <c r="S61" s="18"/>
      <c r="T61" s="18"/>
      <c r="U61" s="450" t="s">
        <v>2169</v>
      </c>
      <c r="V61" s="453" t="s">
        <v>2057</v>
      </c>
      <c r="W61" s="18"/>
      <c r="X61" s="18"/>
      <c r="Y61" s="450"/>
      <c r="Z61" s="18"/>
      <c r="AA61" s="18"/>
      <c r="AB61" s="18"/>
      <c r="AC61" s="450"/>
      <c r="AD61" s="18"/>
      <c r="AE61" s="18"/>
      <c r="AF61" s="18"/>
      <c r="AG61" s="450"/>
      <c r="AH61" s="18"/>
      <c r="AI61" s="18"/>
      <c r="AJ61" s="18"/>
    </row>
    <row r="62" spans="1:36" ht="15.75">
      <c r="A62" s="450" t="s">
        <v>2170</v>
      </c>
      <c r="B62" s="453"/>
      <c r="C62" s="18"/>
      <c r="D62" s="18"/>
      <c r="E62" s="450" t="s">
        <v>2170</v>
      </c>
      <c r="F62" s="453"/>
      <c r="G62" s="18"/>
      <c r="H62" s="18"/>
      <c r="I62" s="450" t="s">
        <v>2170</v>
      </c>
      <c r="J62" s="453"/>
      <c r="K62" s="18"/>
      <c r="L62" s="18"/>
      <c r="M62" s="450" t="s">
        <v>2170</v>
      </c>
      <c r="N62" s="453"/>
      <c r="O62" s="18"/>
      <c r="P62" s="18"/>
      <c r="Q62" s="450" t="s">
        <v>2170</v>
      </c>
      <c r="R62" s="453"/>
      <c r="S62" s="18"/>
      <c r="T62" s="18"/>
      <c r="U62" s="450" t="s">
        <v>2170</v>
      </c>
      <c r="V62" s="453"/>
      <c r="W62" s="18"/>
      <c r="X62" s="18"/>
      <c r="Y62" s="450"/>
      <c r="Z62" s="18"/>
      <c r="AA62" s="18"/>
      <c r="AB62" s="18"/>
      <c r="AC62" s="450"/>
      <c r="AD62" s="18"/>
      <c r="AE62" s="18"/>
      <c r="AF62" s="18"/>
      <c r="AG62" s="450"/>
      <c r="AH62" s="18"/>
      <c r="AI62" s="18"/>
      <c r="AJ62" s="18"/>
    </row>
    <row r="63" spans="1:36" ht="15.75" customHeight="1">
      <c r="A63" s="450" t="s">
        <v>129</v>
      </c>
      <c r="B63" s="453"/>
      <c r="C63" s="18"/>
      <c r="D63" s="18"/>
      <c r="E63" s="450" t="s">
        <v>129</v>
      </c>
      <c r="F63" s="453"/>
      <c r="G63" s="18"/>
      <c r="H63" s="18"/>
      <c r="I63" s="450" t="s">
        <v>129</v>
      </c>
      <c r="J63" s="453"/>
      <c r="K63" s="18"/>
      <c r="L63" s="18"/>
      <c r="M63" s="450" t="s">
        <v>129</v>
      </c>
      <c r="N63" s="453"/>
      <c r="O63" s="18"/>
      <c r="P63" s="18"/>
      <c r="Q63" s="450" t="s">
        <v>129</v>
      </c>
      <c r="R63" s="453"/>
      <c r="S63" s="18"/>
      <c r="T63" s="18"/>
      <c r="U63" s="450" t="s">
        <v>129</v>
      </c>
      <c r="V63" s="453"/>
      <c r="W63" s="18"/>
      <c r="X63" s="18"/>
      <c r="Y63" s="450"/>
      <c r="Z63" s="18"/>
      <c r="AA63" s="18"/>
      <c r="AB63" s="18"/>
      <c r="AC63" s="450"/>
      <c r="AD63" s="18"/>
      <c r="AE63" s="18"/>
      <c r="AF63" s="18"/>
      <c r="AG63" s="450"/>
      <c r="AH63" s="18"/>
      <c r="AI63" s="18"/>
      <c r="AJ63" s="18"/>
    </row>
    <row r="64" spans="1:36" ht="15.75" customHeight="1" thickBot="1">
      <c r="A64" s="450"/>
      <c r="B64" s="455"/>
      <c r="C64" s="50"/>
      <c r="D64" s="50"/>
      <c r="E64" s="450"/>
      <c r="F64" s="455"/>
      <c r="G64" s="50"/>
      <c r="H64" s="50"/>
      <c r="I64" s="450"/>
      <c r="J64" s="455"/>
      <c r="K64" s="50"/>
      <c r="L64" s="50"/>
      <c r="M64" s="450"/>
      <c r="N64" s="455"/>
      <c r="O64" s="50"/>
      <c r="P64" s="50"/>
      <c r="Q64" s="450"/>
      <c r="R64" s="455"/>
      <c r="S64" s="50"/>
      <c r="T64" s="50"/>
      <c r="Y64" s="450"/>
      <c r="Z64" s="50"/>
      <c r="AA64" s="50"/>
      <c r="AB64" s="50"/>
      <c r="AC64" s="450"/>
      <c r="AD64" s="50"/>
      <c r="AE64" s="50"/>
      <c r="AF64" s="50"/>
      <c r="AG64" s="450"/>
      <c r="AH64" s="50"/>
      <c r="AI64" s="50"/>
      <c r="AJ64" s="50"/>
    </row>
    <row r="65" spans="1:36" ht="18">
      <c r="A65" s="15"/>
      <c r="B65" s="103" t="s">
        <v>876</v>
      </c>
      <c r="C65" s="15"/>
      <c r="D65" s="15"/>
      <c r="E65" s="15"/>
      <c r="F65" s="103" t="s">
        <v>881</v>
      </c>
      <c r="G65" s="15"/>
      <c r="H65" s="15"/>
      <c r="I65" s="104"/>
      <c r="J65" s="103" t="s">
        <v>903</v>
      </c>
      <c r="K65" s="15"/>
      <c r="L65" s="15"/>
      <c r="M65" t="s">
        <v>129</v>
      </c>
      <c r="N65" s="15" t="s">
        <v>952</v>
      </c>
      <c r="P65" t="s">
        <v>129</v>
      </c>
      <c r="Q65" s="15" t="s">
        <v>129</v>
      </c>
      <c r="R65" s="103" t="s">
        <v>2171</v>
      </c>
      <c r="S65" s="15"/>
      <c r="T65" s="15"/>
      <c r="U65" s="104"/>
      <c r="V65" s="15" t="s">
        <v>2047</v>
      </c>
      <c r="Z65" s="96"/>
      <c r="AD65" s="95"/>
      <c r="AH65" s="124"/>
    </row>
    <row r="66" spans="1:36" ht="31.9">
      <c r="A66" s="450" t="s">
        <v>2159</v>
      </c>
      <c r="B66" s="454" t="s">
        <v>2178</v>
      </c>
      <c r="C66" s="452"/>
      <c r="D66" s="453"/>
      <c r="E66" s="450" t="s">
        <v>2159</v>
      </c>
      <c r="F66" s="454" t="s">
        <v>2241</v>
      </c>
      <c r="G66" s="452"/>
      <c r="H66" s="453"/>
      <c r="I66" s="450" t="s">
        <v>2159</v>
      </c>
      <c r="J66" s="454" t="s">
        <v>1947</v>
      </c>
      <c r="K66" s="452"/>
      <c r="L66" s="453"/>
      <c r="M66" s="450" t="s">
        <v>2159</v>
      </c>
      <c r="N66" s="454"/>
      <c r="O66" s="452"/>
      <c r="P66" s="453"/>
      <c r="Q66" s="450" t="s">
        <v>2159</v>
      </c>
      <c r="R66" s="454"/>
      <c r="S66" s="452"/>
      <c r="T66" s="453"/>
      <c r="U66" s="450" t="s">
        <v>2159</v>
      </c>
      <c r="V66" s="19"/>
      <c r="Y66" s="450"/>
      <c r="Z66" s="27"/>
      <c r="AA66" s="452"/>
      <c r="AB66" s="453"/>
      <c r="AC66" s="450"/>
      <c r="AD66" s="27"/>
      <c r="AE66" s="452"/>
      <c r="AF66" s="453"/>
      <c r="AG66" s="450"/>
      <c r="AH66" s="27"/>
      <c r="AI66" s="452"/>
      <c r="AJ66" s="453"/>
    </row>
    <row r="67" spans="1:36" ht="31.5">
      <c r="A67" s="450" t="s">
        <v>2160</v>
      </c>
      <c r="B67" s="453" t="s">
        <v>2177</v>
      </c>
      <c r="C67" s="18"/>
      <c r="D67" s="18"/>
      <c r="E67" s="450" t="s">
        <v>2160</v>
      </c>
      <c r="F67" s="453" t="s">
        <v>1036</v>
      </c>
      <c r="G67" s="18"/>
      <c r="H67" s="18"/>
      <c r="I67" s="450" t="s">
        <v>2160</v>
      </c>
      <c r="J67" s="453"/>
      <c r="K67" s="18"/>
      <c r="L67" s="18"/>
      <c r="M67" s="450" t="s">
        <v>2160</v>
      </c>
      <c r="N67" s="453"/>
      <c r="O67" s="18"/>
      <c r="P67" s="18"/>
      <c r="Q67" s="450" t="s">
        <v>2160</v>
      </c>
      <c r="R67" s="453"/>
      <c r="S67" s="18"/>
      <c r="T67" s="18"/>
      <c r="U67" s="450" t="s">
        <v>2160</v>
      </c>
      <c r="V67" s="460" t="s">
        <v>2252</v>
      </c>
      <c r="Y67" s="450"/>
      <c r="Z67" s="18"/>
      <c r="AA67" s="18"/>
      <c r="AB67" s="18"/>
      <c r="AC67" s="450"/>
      <c r="AD67" s="18"/>
      <c r="AE67" s="18"/>
      <c r="AF67" s="18"/>
      <c r="AG67" s="450"/>
      <c r="AH67" s="18"/>
      <c r="AI67" s="18"/>
      <c r="AJ67" s="18"/>
    </row>
    <row r="68" spans="1:36" ht="15.75">
      <c r="A68" s="451">
        <v>44799</v>
      </c>
      <c r="B68" s="453" t="s">
        <v>974</v>
      </c>
      <c r="C68" s="18"/>
      <c r="D68" s="18"/>
      <c r="E68" s="451">
        <v>44799</v>
      </c>
      <c r="F68" s="453" t="s">
        <v>1038</v>
      </c>
      <c r="G68" s="18"/>
      <c r="H68" s="18"/>
      <c r="I68" s="451">
        <v>44799</v>
      </c>
      <c r="J68" s="453" t="s">
        <v>1036</v>
      </c>
      <c r="K68" s="18"/>
      <c r="L68" s="18"/>
      <c r="M68" s="451">
        <v>44799</v>
      </c>
      <c r="N68" s="453" t="s">
        <v>2221</v>
      </c>
      <c r="O68" s="18"/>
      <c r="P68" s="18"/>
      <c r="Q68" s="451">
        <v>44799</v>
      </c>
      <c r="R68" s="453" t="s">
        <v>2025</v>
      </c>
      <c r="S68" s="18"/>
      <c r="T68" s="18"/>
      <c r="U68" s="451">
        <v>44799</v>
      </c>
      <c r="V68" s="19"/>
      <c r="Y68" s="451"/>
      <c r="Z68" s="18"/>
      <c r="AA68" s="18"/>
      <c r="AB68" s="18"/>
      <c r="AC68" s="451"/>
      <c r="AD68" s="18"/>
      <c r="AE68" s="18"/>
      <c r="AF68" s="18"/>
      <c r="AG68" s="451"/>
      <c r="AH68" s="18"/>
      <c r="AI68" s="18"/>
      <c r="AJ68" s="18"/>
    </row>
    <row r="69" spans="1:36" ht="15.75">
      <c r="A69" s="450" t="s">
        <v>2161</v>
      </c>
      <c r="B69" s="453" t="s">
        <v>1969</v>
      </c>
      <c r="C69" s="18"/>
      <c r="D69" s="18"/>
      <c r="E69" s="450" t="s">
        <v>2161</v>
      </c>
      <c r="F69" s="453" t="s">
        <v>2181</v>
      </c>
      <c r="G69" s="18"/>
      <c r="H69" s="18"/>
      <c r="I69" s="450" t="s">
        <v>2161</v>
      </c>
      <c r="J69" s="453" t="s">
        <v>2186</v>
      </c>
      <c r="K69" s="18"/>
      <c r="L69" s="18"/>
      <c r="M69" s="450" t="s">
        <v>2161</v>
      </c>
      <c r="N69" s="453" t="s">
        <v>2222</v>
      </c>
      <c r="O69" s="18"/>
      <c r="P69" s="18"/>
      <c r="Q69" s="450" t="s">
        <v>2161</v>
      </c>
      <c r="R69" s="453" t="s">
        <v>2293</v>
      </c>
      <c r="S69" s="18"/>
      <c r="T69" s="18"/>
      <c r="U69" s="450" t="s">
        <v>2161</v>
      </c>
      <c r="V69" s="460" t="s">
        <v>2251</v>
      </c>
      <c r="Y69" s="450"/>
      <c r="Z69" s="18"/>
      <c r="AA69" s="18"/>
      <c r="AB69" s="18"/>
      <c r="AC69" s="450"/>
      <c r="AD69" s="18"/>
      <c r="AE69" s="18"/>
      <c r="AF69" s="18"/>
      <c r="AG69" s="450"/>
      <c r="AH69" s="18"/>
      <c r="AI69" s="18"/>
      <c r="AJ69" s="18"/>
    </row>
    <row r="70" spans="1:36" ht="15.75">
      <c r="A70" s="450" t="s">
        <v>2162</v>
      </c>
      <c r="B70" s="453" t="s">
        <v>228</v>
      </c>
      <c r="C70" s="18"/>
      <c r="D70" s="18"/>
      <c r="E70" s="450" t="s">
        <v>2162</v>
      </c>
      <c r="F70" s="453" t="s">
        <v>2182</v>
      </c>
      <c r="G70" s="18"/>
      <c r="H70" s="18"/>
      <c r="I70" s="450" t="s">
        <v>2162</v>
      </c>
      <c r="J70" s="453" t="s">
        <v>1877</v>
      </c>
      <c r="K70" s="18"/>
      <c r="L70" s="18"/>
      <c r="M70" s="450" t="s">
        <v>2162</v>
      </c>
      <c r="N70" s="453" t="s">
        <v>2223</v>
      </c>
      <c r="O70" s="18"/>
      <c r="P70" s="18"/>
      <c r="Q70" s="450" t="s">
        <v>2162</v>
      </c>
      <c r="R70" s="453"/>
      <c r="S70" s="18"/>
      <c r="T70" s="18"/>
      <c r="U70" s="450" t="s">
        <v>2162</v>
      </c>
      <c r="V70" s="460" t="s">
        <v>2253</v>
      </c>
      <c r="Y70" s="450"/>
      <c r="Z70" s="18"/>
      <c r="AA70" s="18"/>
      <c r="AB70" s="18"/>
      <c r="AC70" s="450"/>
      <c r="AD70" s="18"/>
      <c r="AE70" s="18"/>
      <c r="AF70" s="18"/>
      <c r="AG70" s="450"/>
      <c r="AH70" s="18"/>
      <c r="AI70" s="18"/>
      <c r="AJ70" s="18"/>
    </row>
    <row r="71" spans="1:36" ht="15.75">
      <c r="A71" s="450" t="s">
        <v>2163</v>
      </c>
      <c r="B71" s="453" t="s">
        <v>1033</v>
      </c>
      <c r="C71" s="18"/>
      <c r="D71" s="18"/>
      <c r="E71" s="450" t="s">
        <v>2163</v>
      </c>
      <c r="F71" s="453" t="s">
        <v>2184</v>
      </c>
      <c r="G71" s="18"/>
      <c r="H71" s="18"/>
      <c r="I71" s="450" t="s">
        <v>2163</v>
      </c>
      <c r="J71" s="453" t="s">
        <v>2219</v>
      </c>
      <c r="K71" s="18"/>
      <c r="L71" s="18"/>
      <c r="M71" s="450" t="s">
        <v>2163</v>
      </c>
      <c r="N71" s="453" t="s">
        <v>2224</v>
      </c>
      <c r="O71" s="18"/>
      <c r="P71" s="18"/>
      <c r="Q71" s="450" t="s">
        <v>2163</v>
      </c>
      <c r="R71" s="453" t="s">
        <v>2237</v>
      </c>
      <c r="S71" s="18"/>
      <c r="T71" s="18"/>
      <c r="U71" s="450" t="s">
        <v>2163</v>
      </c>
      <c r="V71" s="460" t="s">
        <v>2250</v>
      </c>
      <c r="Y71" s="450"/>
      <c r="Z71" s="18"/>
      <c r="AA71" s="18"/>
      <c r="AB71" s="18"/>
      <c r="AC71" s="450"/>
      <c r="AD71" s="18"/>
      <c r="AE71" s="18"/>
      <c r="AF71" s="18"/>
      <c r="AG71" s="450"/>
      <c r="AH71" s="18"/>
      <c r="AI71" s="18"/>
      <c r="AJ71" s="18"/>
    </row>
    <row r="72" spans="1:36" ht="15.75">
      <c r="A72" s="450" t="s">
        <v>2164</v>
      </c>
      <c r="B72" s="453" t="s">
        <v>2179</v>
      </c>
      <c r="C72" s="18"/>
      <c r="D72" s="18"/>
      <c r="E72" s="450" t="s">
        <v>2164</v>
      </c>
      <c r="F72" s="453" t="s">
        <v>974</v>
      </c>
      <c r="G72" s="18"/>
      <c r="H72" s="18"/>
      <c r="I72" s="450" t="s">
        <v>2164</v>
      </c>
      <c r="J72" s="453" t="s">
        <v>2187</v>
      </c>
      <c r="K72" s="18"/>
      <c r="L72" s="18"/>
      <c r="M72" s="450" t="s">
        <v>2164</v>
      </c>
      <c r="N72" s="453" t="s">
        <v>2225</v>
      </c>
      <c r="O72" s="18"/>
      <c r="P72" s="18"/>
      <c r="Q72" s="450" t="s">
        <v>2164</v>
      </c>
      <c r="R72" s="453" t="s">
        <v>1052</v>
      </c>
      <c r="S72" s="18"/>
      <c r="T72" s="18"/>
      <c r="U72" s="450" t="s">
        <v>2164</v>
      </c>
      <c r="V72" s="460" t="s">
        <v>2254</v>
      </c>
      <c r="Y72" s="450"/>
      <c r="Z72" s="18"/>
      <c r="AA72" s="18"/>
      <c r="AB72" s="18"/>
      <c r="AC72" s="450"/>
      <c r="AD72" s="18"/>
      <c r="AE72" s="18"/>
      <c r="AF72" s="18"/>
      <c r="AG72" s="450"/>
      <c r="AH72" s="18"/>
      <c r="AI72" s="18"/>
      <c r="AJ72" s="18"/>
    </row>
    <row r="73" spans="1:36" ht="15.75">
      <c r="A73" s="450" t="s">
        <v>2165</v>
      </c>
      <c r="B73" s="453" t="s">
        <v>1031</v>
      </c>
      <c r="C73" s="18"/>
      <c r="D73" s="18"/>
      <c r="E73" s="450" t="s">
        <v>2165</v>
      </c>
      <c r="F73" s="453" t="s">
        <v>1947</v>
      </c>
      <c r="G73" s="18"/>
      <c r="H73" s="18"/>
      <c r="I73" s="450" t="s">
        <v>2165</v>
      </c>
      <c r="J73" s="453"/>
      <c r="K73" s="18"/>
      <c r="L73" s="18"/>
      <c r="M73" s="450" t="s">
        <v>2165</v>
      </c>
      <c r="N73" s="453"/>
      <c r="O73" s="18"/>
      <c r="P73" s="18"/>
      <c r="Q73" s="450" t="s">
        <v>2165</v>
      </c>
      <c r="R73" s="453" t="s">
        <v>1043</v>
      </c>
      <c r="S73" s="18"/>
      <c r="T73" s="18"/>
      <c r="U73" s="450" t="s">
        <v>2165</v>
      </c>
      <c r="V73" s="19"/>
      <c r="Y73" s="450"/>
      <c r="Z73" s="18"/>
      <c r="AA73" s="18"/>
      <c r="AB73" s="18"/>
      <c r="AC73" s="450"/>
      <c r="AD73" s="18"/>
      <c r="AE73" s="18"/>
      <c r="AF73" s="18"/>
      <c r="AG73" s="450"/>
      <c r="AH73" s="18"/>
      <c r="AI73" s="18"/>
      <c r="AJ73" s="18"/>
    </row>
    <row r="74" spans="1:36" ht="15.75">
      <c r="A74" s="450" t="s">
        <v>2166</v>
      </c>
      <c r="B74" s="453" t="s">
        <v>2180</v>
      </c>
      <c r="C74" s="18"/>
      <c r="D74" s="18"/>
      <c r="E74" s="450" t="s">
        <v>2166</v>
      </c>
      <c r="F74" s="453" t="s">
        <v>2177</v>
      </c>
      <c r="G74" s="18"/>
      <c r="H74" s="18"/>
      <c r="I74" s="450" t="s">
        <v>2166</v>
      </c>
      <c r="J74" s="453" t="s">
        <v>1959</v>
      </c>
      <c r="K74" s="18"/>
      <c r="L74" s="18"/>
      <c r="M74" s="450" t="s">
        <v>2166</v>
      </c>
      <c r="N74" s="453" t="s">
        <v>2226</v>
      </c>
      <c r="O74" s="18"/>
      <c r="P74" s="18"/>
      <c r="Q74" s="450" t="s">
        <v>2166</v>
      </c>
      <c r="R74" s="453" t="s">
        <v>2238</v>
      </c>
      <c r="S74" s="18"/>
      <c r="T74" s="18"/>
      <c r="U74" s="450" t="s">
        <v>2166</v>
      </c>
      <c r="V74" s="19"/>
      <c r="Y74" s="450"/>
      <c r="Z74" s="18"/>
      <c r="AA74" s="18"/>
      <c r="AB74" s="18"/>
      <c r="AC74" s="450"/>
      <c r="AD74" s="18"/>
      <c r="AE74" s="18"/>
      <c r="AF74" s="18"/>
      <c r="AG74" s="450"/>
      <c r="AH74" s="18"/>
      <c r="AI74" s="18"/>
      <c r="AJ74" s="18"/>
    </row>
    <row r="75" spans="1:36" ht="15.75">
      <c r="A75" s="450" t="s">
        <v>2167</v>
      </c>
      <c r="B75" s="453" t="s">
        <v>1877</v>
      </c>
      <c r="C75" s="18"/>
      <c r="D75" s="18"/>
      <c r="E75" s="450" t="s">
        <v>2167</v>
      </c>
      <c r="F75" s="453" t="s">
        <v>1969</v>
      </c>
      <c r="G75" s="18"/>
      <c r="H75" s="18"/>
      <c r="I75" s="450" t="s">
        <v>2167</v>
      </c>
      <c r="J75" s="453" t="s">
        <v>2182</v>
      </c>
      <c r="K75" s="18"/>
      <c r="L75" s="18"/>
      <c r="M75" s="450" t="s">
        <v>2167</v>
      </c>
      <c r="N75" s="453"/>
      <c r="O75" s="18"/>
      <c r="P75" s="18"/>
      <c r="Q75" s="450" t="s">
        <v>2167</v>
      </c>
      <c r="R75" s="453"/>
      <c r="S75" s="18"/>
      <c r="T75" s="18"/>
      <c r="U75" s="450" t="s">
        <v>2167</v>
      </c>
      <c r="V75" s="460" t="s">
        <v>2255</v>
      </c>
      <c r="Y75" s="450"/>
      <c r="Z75" s="18"/>
      <c r="AA75" s="18"/>
      <c r="AB75" s="18"/>
      <c r="AC75" s="450"/>
      <c r="AD75" s="18"/>
      <c r="AE75" s="18"/>
      <c r="AF75" s="18"/>
      <c r="AG75" s="450"/>
      <c r="AH75" s="18"/>
      <c r="AI75" s="18"/>
      <c r="AJ75" s="18"/>
    </row>
    <row r="76" spans="1:36" ht="15.75">
      <c r="A76" s="450" t="s">
        <v>2168</v>
      </c>
      <c r="B76" s="453" t="s">
        <v>1964</v>
      </c>
      <c r="C76" s="18"/>
      <c r="D76" s="18"/>
      <c r="E76" s="450" t="s">
        <v>2168</v>
      </c>
      <c r="F76" s="453" t="s">
        <v>1956</v>
      </c>
      <c r="G76" s="18"/>
      <c r="H76" s="18"/>
      <c r="I76" s="450" t="s">
        <v>2168</v>
      </c>
      <c r="J76" s="453" t="s">
        <v>2177</v>
      </c>
      <c r="K76" s="18"/>
      <c r="L76" s="18"/>
      <c r="M76" s="450" t="s">
        <v>2168</v>
      </c>
      <c r="N76" s="453" t="s">
        <v>2227</v>
      </c>
      <c r="O76" s="18"/>
      <c r="P76" s="18"/>
      <c r="Q76" s="450" t="s">
        <v>2168</v>
      </c>
      <c r="R76" s="453" t="s">
        <v>2294</v>
      </c>
      <c r="S76" s="18"/>
      <c r="T76" s="18"/>
      <c r="U76" s="450" t="s">
        <v>2168</v>
      </c>
      <c r="V76" s="453" t="s">
        <v>1037</v>
      </c>
      <c r="Y76" s="450"/>
      <c r="Z76" s="18"/>
      <c r="AA76" s="18"/>
      <c r="AB76" s="18"/>
      <c r="AC76" s="450"/>
      <c r="AD76" s="18"/>
      <c r="AE76" s="18"/>
      <c r="AF76" s="18"/>
      <c r="AG76" s="450"/>
      <c r="AH76" s="18"/>
      <c r="AI76" s="18"/>
      <c r="AJ76" s="18"/>
    </row>
    <row r="77" spans="1:36" ht="15.75">
      <c r="A77" s="450" t="s">
        <v>2169</v>
      </c>
      <c r="B77" s="453" t="s">
        <v>1037</v>
      </c>
      <c r="C77" s="18"/>
      <c r="D77" s="18"/>
      <c r="E77" s="450" t="s">
        <v>2169</v>
      </c>
      <c r="F77" s="453" t="s">
        <v>1037</v>
      </c>
      <c r="G77" s="18"/>
      <c r="H77" s="18"/>
      <c r="I77" s="450" t="s">
        <v>2169</v>
      </c>
      <c r="J77" s="453" t="s">
        <v>1037</v>
      </c>
      <c r="K77" s="18"/>
      <c r="L77" s="18"/>
      <c r="M77" s="450" t="s">
        <v>2169</v>
      </c>
      <c r="N77" s="453" t="s">
        <v>2228</v>
      </c>
      <c r="O77" s="18"/>
      <c r="P77" s="18"/>
      <c r="Q77" s="450" t="s">
        <v>2169</v>
      </c>
      <c r="R77" s="453" t="s">
        <v>2295</v>
      </c>
      <c r="S77" s="18"/>
      <c r="T77" s="18"/>
      <c r="U77" s="450" t="s">
        <v>2169</v>
      </c>
      <c r="V77" s="453" t="s">
        <v>2057</v>
      </c>
      <c r="Y77" s="450"/>
      <c r="Z77" s="18"/>
      <c r="AA77" s="18"/>
      <c r="AB77" s="18"/>
      <c r="AC77" s="450"/>
      <c r="AD77" s="18"/>
      <c r="AE77" s="18"/>
      <c r="AF77" s="18"/>
      <c r="AG77" s="450"/>
      <c r="AH77" s="18"/>
      <c r="AI77" s="18"/>
      <c r="AJ77" s="18"/>
    </row>
    <row r="78" spans="1:36" ht="15.75">
      <c r="A78" s="450" t="s">
        <v>2170</v>
      </c>
      <c r="B78" s="453" t="s">
        <v>1037</v>
      </c>
      <c r="C78" s="18"/>
      <c r="D78" s="18"/>
      <c r="E78" s="450" t="s">
        <v>2170</v>
      </c>
      <c r="F78" s="453" t="s">
        <v>1037</v>
      </c>
      <c r="G78" s="18"/>
      <c r="H78" s="18"/>
      <c r="I78" s="450" t="s">
        <v>2170</v>
      </c>
      <c r="J78" s="453" t="s">
        <v>1037</v>
      </c>
      <c r="K78" s="18"/>
      <c r="L78" s="18"/>
      <c r="M78" s="450" t="s">
        <v>2170</v>
      </c>
      <c r="N78" s="453"/>
      <c r="O78" s="18"/>
      <c r="P78" s="18"/>
      <c r="Q78" s="450" t="s">
        <v>2170</v>
      </c>
      <c r="R78" s="453"/>
      <c r="S78" s="18"/>
      <c r="T78" s="18"/>
      <c r="U78" s="450" t="s">
        <v>2170</v>
      </c>
      <c r="V78" s="19"/>
      <c r="Y78" s="450"/>
      <c r="Z78" s="18"/>
      <c r="AA78" s="18"/>
      <c r="AB78" s="18"/>
      <c r="AC78" s="450"/>
      <c r="AD78" s="18"/>
      <c r="AE78" s="18"/>
      <c r="AF78" s="18"/>
      <c r="AG78" s="450"/>
      <c r="AH78" s="18"/>
      <c r="AI78" s="18"/>
      <c r="AJ78" s="18"/>
    </row>
    <row r="79" spans="1:36" ht="16.149999999999999" thickBot="1">
      <c r="A79" s="450" t="s">
        <v>129</v>
      </c>
      <c r="B79" s="453"/>
      <c r="C79" s="18"/>
      <c r="D79" s="18"/>
      <c r="E79" s="450" t="s">
        <v>129</v>
      </c>
      <c r="F79" s="453"/>
      <c r="G79" s="18"/>
      <c r="H79" s="18"/>
      <c r="I79" s="450" t="s">
        <v>129</v>
      </c>
      <c r="J79" s="453"/>
      <c r="K79" s="18"/>
      <c r="L79" s="18"/>
      <c r="M79" s="450" t="s">
        <v>129</v>
      </c>
      <c r="N79" s="453"/>
      <c r="O79" s="18"/>
      <c r="P79" s="18"/>
      <c r="Q79" s="450" t="s">
        <v>129</v>
      </c>
      <c r="R79" s="453"/>
      <c r="S79" s="18"/>
      <c r="T79" s="18"/>
      <c r="U79" s="450" t="s">
        <v>129</v>
      </c>
      <c r="V79" s="19"/>
      <c r="Y79" s="450"/>
      <c r="Z79" s="18"/>
      <c r="AA79" s="18"/>
      <c r="AB79" s="18"/>
      <c r="AC79" s="450"/>
      <c r="AD79" s="18"/>
      <c r="AE79" s="18"/>
      <c r="AF79" s="18"/>
      <c r="AG79" s="450"/>
      <c r="AH79" s="18"/>
      <c r="AI79" s="18"/>
      <c r="AJ79" s="18"/>
    </row>
    <row r="80" spans="1:36" ht="15.75">
      <c r="A80" s="33"/>
      <c r="B80" s="456"/>
      <c r="E80" s="33"/>
      <c r="F80" s="457"/>
      <c r="J80" s="456"/>
      <c r="Q80" s="450"/>
      <c r="R80" s="455"/>
      <c r="S80" s="50"/>
      <c r="T80" s="50"/>
      <c r="U80" t="s">
        <v>129</v>
      </c>
      <c r="V80" s="96" t="s">
        <v>129</v>
      </c>
      <c r="W80" t="s">
        <v>129</v>
      </c>
      <c r="X80" t="s">
        <v>129</v>
      </c>
      <c r="AD80" s="95"/>
      <c r="AH80" s="124"/>
    </row>
    <row r="81" spans="1:32" ht="18">
      <c r="A81" s="104"/>
      <c r="B81" s="103" t="s">
        <v>900</v>
      </c>
      <c r="C81" s="15"/>
      <c r="D81" s="15"/>
      <c r="E81" s="15"/>
      <c r="F81" s="15" t="s">
        <v>1991</v>
      </c>
      <c r="G81" s="15"/>
      <c r="H81" s="15"/>
      <c r="I81" s="104"/>
      <c r="J81" s="128" t="s">
        <v>1144</v>
      </c>
      <c r="K81" s="15"/>
      <c r="L81" s="15"/>
      <c r="M81" s="15"/>
      <c r="N81" s="15" t="s">
        <v>982</v>
      </c>
      <c r="O81" s="41"/>
      <c r="P81" s="41"/>
      <c r="Q81" s="107"/>
      <c r="R81" s="103" t="s">
        <v>534</v>
      </c>
      <c r="S81" s="15"/>
      <c r="T81" s="15"/>
      <c r="V81" s="15" t="s">
        <v>2254</v>
      </c>
      <c r="Z81" s="96"/>
      <c r="AD81" s="124"/>
    </row>
    <row r="82" spans="1:32" ht="31.9">
      <c r="A82" s="450" t="s">
        <v>2159</v>
      </c>
      <c r="B82" s="454" t="s">
        <v>2193</v>
      </c>
      <c r="C82" s="452"/>
      <c r="D82" s="453"/>
      <c r="E82" s="450" t="s">
        <v>2159</v>
      </c>
      <c r="F82" s="454"/>
      <c r="G82" s="452"/>
      <c r="H82" s="453"/>
      <c r="I82" s="450" t="s">
        <v>2159</v>
      </c>
      <c r="J82" s="454"/>
      <c r="K82" s="452"/>
      <c r="L82" s="453"/>
      <c r="M82" s="450" t="s">
        <v>2159</v>
      </c>
      <c r="N82" s="453"/>
      <c r="O82" s="452"/>
      <c r="P82" s="452"/>
      <c r="Q82" s="450" t="s">
        <v>2159</v>
      </c>
      <c r="R82" s="454"/>
      <c r="S82" s="452"/>
      <c r="T82" s="453"/>
      <c r="U82" s="450" t="s">
        <v>2159</v>
      </c>
      <c r="V82" s="454" t="s">
        <v>129</v>
      </c>
      <c r="W82" s="452"/>
      <c r="X82" s="453"/>
      <c r="Y82" s="450"/>
      <c r="Z82" s="27"/>
      <c r="AA82" s="452"/>
      <c r="AB82" s="453"/>
      <c r="AC82" s="450"/>
      <c r="AD82" s="27"/>
      <c r="AE82" s="452"/>
      <c r="AF82" s="453"/>
    </row>
    <row r="83" spans="1:32" ht="31.5">
      <c r="A83" s="450" t="s">
        <v>2160</v>
      </c>
      <c r="B83" s="453" t="s">
        <v>895</v>
      </c>
      <c r="C83" s="18"/>
      <c r="D83" s="18"/>
      <c r="E83" s="450" t="s">
        <v>2160</v>
      </c>
      <c r="F83" s="453" t="s">
        <v>2188</v>
      </c>
      <c r="G83" s="18"/>
      <c r="H83" s="18"/>
      <c r="I83" s="450" t="s">
        <v>2160</v>
      </c>
      <c r="J83" s="453"/>
      <c r="K83" s="18"/>
      <c r="L83" s="18"/>
      <c r="M83" s="450" t="s">
        <v>2160</v>
      </c>
      <c r="N83" s="453" t="s">
        <v>2281</v>
      </c>
      <c r="O83" s="18"/>
      <c r="P83" s="18"/>
      <c r="Q83" s="450" t="s">
        <v>2160</v>
      </c>
      <c r="R83" s="453"/>
      <c r="S83" s="18"/>
      <c r="T83" s="18"/>
      <c r="U83" s="450" t="s">
        <v>2160</v>
      </c>
      <c r="V83" s="453" t="s">
        <v>2256</v>
      </c>
      <c r="W83" s="18"/>
      <c r="X83" s="18"/>
      <c r="Y83" s="450"/>
      <c r="Z83" s="18"/>
      <c r="AA83" s="18"/>
      <c r="AB83" s="18"/>
      <c r="AC83" s="450"/>
      <c r="AD83" s="18"/>
      <c r="AE83" s="18"/>
      <c r="AF83" s="18"/>
    </row>
    <row r="84" spans="1:32" ht="15.75">
      <c r="A84" s="451">
        <v>44799</v>
      </c>
      <c r="B84" s="453" t="s">
        <v>1877</v>
      </c>
      <c r="C84" s="18"/>
      <c r="D84" s="18"/>
      <c r="E84" s="451">
        <v>44799</v>
      </c>
      <c r="F84" s="453"/>
      <c r="G84" s="18"/>
      <c r="H84" s="18"/>
      <c r="I84" s="451">
        <v>44799</v>
      </c>
      <c r="J84" s="453" t="s">
        <v>1898</v>
      </c>
      <c r="K84" s="18"/>
      <c r="L84" s="18"/>
      <c r="M84" s="451">
        <v>44799</v>
      </c>
      <c r="N84" s="453" t="s">
        <v>2183</v>
      </c>
      <c r="O84" s="18"/>
      <c r="P84" s="18"/>
      <c r="Q84" s="451">
        <v>44799</v>
      </c>
      <c r="R84" s="453" t="s">
        <v>2171</v>
      </c>
      <c r="S84" s="18"/>
      <c r="T84" s="18"/>
      <c r="U84" s="451">
        <v>44799</v>
      </c>
      <c r="V84" s="453" t="s">
        <v>2258</v>
      </c>
      <c r="W84" s="18"/>
      <c r="X84" s="18"/>
      <c r="Y84" s="451"/>
      <c r="Z84" s="18"/>
      <c r="AA84" s="18"/>
      <c r="AB84" s="18"/>
      <c r="AC84" s="451"/>
      <c r="AD84" s="18"/>
      <c r="AE84" s="18"/>
      <c r="AF84" s="18"/>
    </row>
    <row r="85" spans="1:32" ht="15.75">
      <c r="A85" s="450" t="s">
        <v>2161</v>
      </c>
      <c r="B85" s="453"/>
      <c r="C85" s="18"/>
      <c r="D85" s="18"/>
      <c r="E85" s="450" t="s">
        <v>2161</v>
      </c>
      <c r="F85" s="453"/>
      <c r="G85" s="18"/>
      <c r="H85" s="18"/>
      <c r="I85" s="450" t="s">
        <v>2161</v>
      </c>
      <c r="J85" s="453" t="s">
        <v>1948</v>
      </c>
      <c r="K85" s="18"/>
      <c r="L85" s="18"/>
      <c r="M85" s="450" t="s">
        <v>2161</v>
      </c>
      <c r="N85" s="453"/>
      <c r="O85" s="18"/>
      <c r="P85" s="18"/>
      <c r="Q85" s="450" t="s">
        <v>2161</v>
      </c>
      <c r="R85" s="453" t="s">
        <v>2231</v>
      </c>
      <c r="S85" s="18"/>
      <c r="T85" s="18"/>
      <c r="U85" s="450" t="s">
        <v>2161</v>
      </c>
      <c r="V85" s="453" t="s">
        <v>2260</v>
      </c>
      <c r="W85" s="18"/>
      <c r="X85" s="18"/>
      <c r="Y85" s="450"/>
      <c r="Z85" s="18"/>
      <c r="AA85" s="18"/>
      <c r="AB85" s="18"/>
      <c r="AC85" s="450"/>
      <c r="AD85" s="18"/>
      <c r="AE85" s="18"/>
      <c r="AF85" s="18"/>
    </row>
    <row r="86" spans="1:32" ht="15.75">
      <c r="A86" s="450" t="s">
        <v>2162</v>
      </c>
      <c r="B86" s="453" t="s">
        <v>2183</v>
      </c>
      <c r="C86" s="18"/>
      <c r="D86" s="18"/>
      <c r="E86" s="450" t="s">
        <v>2162</v>
      </c>
      <c r="F86" s="453" t="s">
        <v>895</v>
      </c>
      <c r="G86" s="18"/>
      <c r="H86" s="18"/>
      <c r="I86" s="450" t="s">
        <v>2162</v>
      </c>
      <c r="J86" s="453"/>
      <c r="K86" s="18"/>
      <c r="L86" s="18"/>
      <c r="M86" s="450" t="s">
        <v>2162</v>
      </c>
      <c r="N86" s="453" t="s">
        <v>2192</v>
      </c>
      <c r="O86" s="18"/>
      <c r="P86" s="18"/>
      <c r="Q86" s="450" t="s">
        <v>2162</v>
      </c>
      <c r="R86" s="453" t="s">
        <v>2232</v>
      </c>
      <c r="S86" s="18"/>
      <c r="T86" s="18"/>
      <c r="U86" s="450" t="s">
        <v>2162</v>
      </c>
      <c r="V86" s="453"/>
      <c r="W86" s="18"/>
      <c r="X86" s="18"/>
      <c r="Y86" s="450"/>
      <c r="Z86" s="18"/>
      <c r="AA86" s="18"/>
      <c r="AB86" s="18"/>
      <c r="AC86" s="450"/>
      <c r="AD86" s="18"/>
      <c r="AE86" s="18"/>
      <c r="AF86" s="18"/>
    </row>
    <row r="87" spans="1:32" ht="15.75">
      <c r="A87" s="450" t="s">
        <v>2163</v>
      </c>
      <c r="B87" s="453" t="s">
        <v>1943</v>
      </c>
      <c r="C87" s="18"/>
      <c r="D87" s="18"/>
      <c r="E87" s="450" t="s">
        <v>2163</v>
      </c>
      <c r="F87" s="453" t="s">
        <v>2281</v>
      </c>
      <c r="G87" s="18"/>
      <c r="H87" s="18"/>
      <c r="I87" s="450" t="s">
        <v>2163</v>
      </c>
      <c r="J87" s="453" t="s">
        <v>1941</v>
      </c>
      <c r="K87" s="18"/>
      <c r="L87" s="18"/>
      <c r="M87" s="450" t="s">
        <v>2163</v>
      </c>
      <c r="N87" s="453" t="s">
        <v>2271</v>
      </c>
      <c r="O87" s="18"/>
      <c r="P87" s="18"/>
      <c r="Q87" s="450" t="s">
        <v>2163</v>
      </c>
      <c r="R87" s="453" t="s">
        <v>129</v>
      </c>
      <c r="S87" s="18"/>
      <c r="T87" s="18"/>
      <c r="U87" s="450" t="s">
        <v>2163</v>
      </c>
      <c r="V87" s="453"/>
      <c r="W87" s="18"/>
      <c r="X87" s="18"/>
      <c r="Y87" s="450"/>
      <c r="Z87" s="18"/>
      <c r="AA87" s="18"/>
      <c r="AB87" s="18"/>
      <c r="AC87" s="450"/>
      <c r="AD87" s="18"/>
      <c r="AE87" s="18"/>
      <c r="AF87" s="18"/>
    </row>
    <row r="88" spans="1:32" ht="15.75">
      <c r="A88" s="450" t="s">
        <v>2164</v>
      </c>
      <c r="B88" s="453" t="s">
        <v>1898</v>
      </c>
      <c r="C88" s="18"/>
      <c r="D88" s="18"/>
      <c r="E88" s="450" t="s">
        <v>2164</v>
      </c>
      <c r="F88" s="453" t="s">
        <v>2178</v>
      </c>
      <c r="G88" s="18"/>
      <c r="H88" s="18"/>
      <c r="I88" s="450" t="s">
        <v>2164</v>
      </c>
      <c r="J88" s="453" t="s">
        <v>1031</v>
      </c>
      <c r="K88" s="18"/>
      <c r="L88" s="18"/>
      <c r="M88" s="450" t="s">
        <v>2164</v>
      </c>
      <c r="N88" s="453" t="s">
        <v>2282</v>
      </c>
      <c r="O88" s="18"/>
      <c r="P88" s="18"/>
      <c r="Q88" s="450" t="s">
        <v>2164</v>
      </c>
      <c r="R88" s="453" t="s">
        <v>2233</v>
      </c>
      <c r="S88" s="18"/>
      <c r="T88" s="18"/>
      <c r="U88" s="450" t="s">
        <v>2164</v>
      </c>
      <c r="V88" s="453" t="s">
        <v>2257</v>
      </c>
      <c r="W88" s="18"/>
      <c r="X88" s="18"/>
      <c r="Y88" s="450"/>
      <c r="Z88" s="18"/>
      <c r="AA88" s="18"/>
      <c r="AB88" s="18"/>
      <c r="AC88" s="450"/>
      <c r="AD88" s="18"/>
      <c r="AE88" s="18"/>
      <c r="AF88" s="18"/>
    </row>
    <row r="89" spans="1:32" ht="15.75">
      <c r="A89" s="450" t="s">
        <v>2165</v>
      </c>
      <c r="B89" s="453" t="s">
        <v>2194</v>
      </c>
      <c r="C89" s="18"/>
      <c r="D89" s="18"/>
      <c r="E89" s="450" t="s">
        <v>2165</v>
      </c>
      <c r="F89" s="453"/>
      <c r="G89" s="18"/>
      <c r="H89" s="18"/>
      <c r="I89" s="450" t="s">
        <v>2165</v>
      </c>
      <c r="J89" s="453" t="s">
        <v>2217</v>
      </c>
      <c r="K89" s="18"/>
      <c r="L89" s="18"/>
      <c r="M89" s="450" t="s">
        <v>2165</v>
      </c>
      <c r="N89" s="453"/>
      <c r="O89" s="18"/>
      <c r="P89" s="18"/>
      <c r="Q89" s="450" t="s">
        <v>2165</v>
      </c>
      <c r="R89" s="453" t="s">
        <v>2234</v>
      </c>
      <c r="S89" s="18"/>
      <c r="T89" s="18"/>
      <c r="U89" s="450" t="s">
        <v>2165</v>
      </c>
      <c r="V89" s="453" t="s">
        <v>2064</v>
      </c>
      <c r="W89" s="18"/>
      <c r="X89" s="18"/>
      <c r="Y89" s="450"/>
      <c r="Z89" s="18"/>
      <c r="AA89" s="18"/>
      <c r="AB89" s="18"/>
      <c r="AC89" s="450"/>
      <c r="AD89" s="18"/>
      <c r="AE89" s="18"/>
      <c r="AF89" s="18"/>
    </row>
    <row r="90" spans="1:32" ht="15.75">
      <c r="A90" s="450" t="s">
        <v>2166</v>
      </c>
      <c r="B90" s="453" t="s">
        <v>2181</v>
      </c>
      <c r="C90" s="18"/>
      <c r="D90" s="18"/>
      <c r="E90" s="450" t="s">
        <v>2166</v>
      </c>
      <c r="F90" s="453" t="s">
        <v>1038</v>
      </c>
      <c r="G90" s="18"/>
      <c r="H90" s="18"/>
      <c r="I90" s="450" t="s">
        <v>2166</v>
      </c>
      <c r="J90" s="453"/>
      <c r="K90" s="18"/>
      <c r="L90" s="18"/>
      <c r="M90" s="450" t="s">
        <v>2166</v>
      </c>
      <c r="N90" s="453" t="s">
        <v>2311</v>
      </c>
      <c r="O90" s="18"/>
      <c r="P90" s="18"/>
      <c r="Q90" s="450" t="s">
        <v>2166</v>
      </c>
      <c r="R90" s="453" t="s">
        <v>2235</v>
      </c>
      <c r="S90" s="18"/>
      <c r="T90" s="18"/>
      <c r="U90" s="450" t="s">
        <v>2166</v>
      </c>
      <c r="V90" s="453" t="s">
        <v>2259</v>
      </c>
      <c r="W90" s="18"/>
      <c r="X90" s="18"/>
      <c r="Y90" s="450"/>
      <c r="Z90" s="18"/>
      <c r="AA90" s="18"/>
      <c r="AB90" s="18"/>
      <c r="AC90" s="450"/>
      <c r="AD90" s="18"/>
      <c r="AE90" s="18"/>
      <c r="AF90" s="18"/>
    </row>
    <row r="91" spans="1:32" ht="15.75">
      <c r="A91" s="450" t="s">
        <v>2167</v>
      </c>
      <c r="B91" s="453" t="s">
        <v>2195</v>
      </c>
      <c r="C91" s="18"/>
      <c r="D91" s="18"/>
      <c r="E91" s="450" t="s">
        <v>2167</v>
      </c>
      <c r="F91" s="453" t="s">
        <v>1993</v>
      </c>
      <c r="G91" s="18"/>
      <c r="H91" s="18"/>
      <c r="I91" s="450" t="s">
        <v>2167</v>
      </c>
      <c r="J91" s="453" t="s">
        <v>1036</v>
      </c>
      <c r="K91" s="18"/>
      <c r="L91" s="18"/>
      <c r="M91" s="450" t="s">
        <v>2167</v>
      </c>
      <c r="N91" s="453" t="s">
        <v>2283</v>
      </c>
      <c r="O91" s="18"/>
      <c r="P91" s="18"/>
      <c r="Q91" s="450" t="s">
        <v>2167</v>
      </c>
      <c r="R91" s="453" t="s">
        <v>971</v>
      </c>
      <c r="S91" s="18"/>
      <c r="T91" s="18"/>
      <c r="U91" s="450" t="s">
        <v>2167</v>
      </c>
      <c r="V91" s="453"/>
      <c r="W91" s="18"/>
      <c r="X91" s="18"/>
      <c r="Y91" s="450"/>
      <c r="Z91" s="18"/>
      <c r="AA91" s="18"/>
      <c r="AB91" s="18"/>
      <c r="AC91" s="450"/>
      <c r="AD91" s="18"/>
      <c r="AE91" s="18"/>
      <c r="AF91" s="18"/>
    </row>
    <row r="92" spans="1:32" ht="15.75">
      <c r="A92" s="450" t="s">
        <v>2168</v>
      </c>
      <c r="B92" s="453"/>
      <c r="C92" s="18"/>
      <c r="D92" s="18"/>
      <c r="E92" s="450" t="s">
        <v>2168</v>
      </c>
      <c r="F92" s="453"/>
      <c r="G92" s="18"/>
      <c r="H92" s="18"/>
      <c r="I92" s="450" t="s">
        <v>2168</v>
      </c>
      <c r="J92" s="453" t="s">
        <v>977</v>
      </c>
      <c r="K92" s="18"/>
      <c r="L92" s="18"/>
      <c r="M92" s="450" t="s">
        <v>2168</v>
      </c>
      <c r="N92" s="453"/>
      <c r="O92" s="18"/>
      <c r="P92" s="18"/>
      <c r="Q92" s="450" t="s">
        <v>2168</v>
      </c>
      <c r="R92" s="453" t="s">
        <v>2024</v>
      </c>
      <c r="S92" s="18"/>
      <c r="T92" s="18"/>
      <c r="U92" s="450" t="s">
        <v>2168</v>
      </c>
      <c r="V92" s="453" t="s">
        <v>1037</v>
      </c>
      <c r="W92" s="18"/>
      <c r="X92" s="18"/>
      <c r="Y92" s="450"/>
      <c r="Z92" s="18"/>
      <c r="AA92" s="18"/>
      <c r="AB92" s="18"/>
      <c r="AC92" s="450"/>
      <c r="AD92" s="18"/>
      <c r="AE92" s="18"/>
      <c r="AF92" s="18"/>
    </row>
    <row r="93" spans="1:32" ht="15.75">
      <c r="A93" s="450" t="s">
        <v>2169</v>
      </c>
      <c r="B93" s="453"/>
      <c r="C93" s="18"/>
      <c r="D93" s="18"/>
      <c r="E93" s="450" t="s">
        <v>2169</v>
      </c>
      <c r="F93" s="453"/>
      <c r="G93" s="18"/>
      <c r="H93" s="18"/>
      <c r="I93" s="450" t="s">
        <v>2169</v>
      </c>
      <c r="J93" s="453" t="s">
        <v>1969</v>
      </c>
      <c r="K93" s="18"/>
      <c r="L93" s="18"/>
      <c r="M93" s="450" t="s">
        <v>2169</v>
      </c>
      <c r="N93" s="453"/>
      <c r="O93" s="18"/>
      <c r="P93" s="18"/>
      <c r="Q93" s="450" t="s">
        <v>2169</v>
      </c>
      <c r="R93" s="453" t="s">
        <v>2236</v>
      </c>
      <c r="S93" s="18"/>
      <c r="T93" s="18"/>
      <c r="U93" s="450" t="s">
        <v>2169</v>
      </c>
      <c r="V93" s="453" t="s">
        <v>2057</v>
      </c>
      <c r="W93" s="18"/>
      <c r="X93" s="18"/>
      <c r="Y93" s="450"/>
      <c r="Z93" s="18"/>
      <c r="AA93" s="18"/>
      <c r="AB93" s="18"/>
      <c r="AC93" s="450"/>
      <c r="AD93" s="18"/>
      <c r="AE93" s="18"/>
      <c r="AF93" s="18"/>
    </row>
    <row r="94" spans="1:32" ht="15.75">
      <c r="A94" s="450" t="s">
        <v>2170</v>
      </c>
      <c r="B94" s="453"/>
      <c r="C94" s="18"/>
      <c r="D94" s="18"/>
      <c r="E94" s="450" t="s">
        <v>2170</v>
      </c>
      <c r="F94" s="453"/>
      <c r="G94" s="18"/>
      <c r="H94" s="18"/>
      <c r="I94" s="450" t="s">
        <v>2170</v>
      </c>
      <c r="J94" s="453"/>
      <c r="K94" s="18"/>
      <c r="L94" s="18"/>
      <c r="M94" s="450" t="s">
        <v>2170</v>
      </c>
      <c r="N94" s="453"/>
      <c r="O94" s="18"/>
      <c r="P94" s="18"/>
      <c r="Q94" s="450" t="s">
        <v>2170</v>
      </c>
      <c r="R94" s="453"/>
      <c r="S94" s="18"/>
      <c r="T94" s="18"/>
      <c r="U94" s="450" t="s">
        <v>2170</v>
      </c>
      <c r="V94" s="453"/>
      <c r="W94" s="18"/>
      <c r="X94" s="18"/>
      <c r="Y94" s="450"/>
      <c r="Z94" s="18"/>
      <c r="AA94" s="18"/>
      <c r="AB94" s="18"/>
      <c r="AC94" s="450"/>
      <c r="AD94" s="18"/>
      <c r="AE94" s="18"/>
      <c r="AF94" s="18"/>
    </row>
    <row r="95" spans="1:32" ht="15.75">
      <c r="A95" s="450" t="s">
        <v>129</v>
      </c>
      <c r="B95" s="453"/>
      <c r="C95" s="18"/>
      <c r="D95" s="18"/>
      <c r="E95" s="450" t="s">
        <v>129</v>
      </c>
      <c r="F95" s="453"/>
      <c r="G95" s="18"/>
      <c r="H95" s="18"/>
      <c r="I95" s="450" t="s">
        <v>129</v>
      </c>
      <c r="J95" s="453"/>
      <c r="K95" s="18"/>
      <c r="L95" s="18"/>
      <c r="M95" s="450" t="s">
        <v>129</v>
      </c>
      <c r="N95" s="453"/>
      <c r="O95" s="18"/>
      <c r="P95" s="18"/>
      <c r="Q95" s="450" t="s">
        <v>129</v>
      </c>
      <c r="R95" s="453"/>
      <c r="S95" s="18"/>
      <c r="T95" s="18"/>
      <c r="U95" s="450"/>
      <c r="V95" s="18"/>
      <c r="W95" s="18"/>
      <c r="X95" s="18"/>
      <c r="Y95" s="450"/>
      <c r="Z95" s="18"/>
      <c r="AA95" s="18"/>
      <c r="AB95" s="18"/>
      <c r="AC95" s="450"/>
      <c r="AD95" s="18"/>
      <c r="AE95" s="18"/>
      <c r="AF95" s="18"/>
    </row>
    <row r="96" spans="1:32" ht="18">
      <c r="A96" s="10"/>
      <c r="N96" s="458"/>
      <c r="O96" s="15"/>
      <c r="P96" s="41"/>
      <c r="Q96" s="450"/>
      <c r="R96" s="455"/>
      <c r="S96" s="50"/>
      <c r="T96" s="50"/>
      <c r="Z96" s="96"/>
      <c r="AD96" s="124"/>
    </row>
    <row r="97" spans="1:32" ht="18">
      <c r="A97" s="15"/>
      <c r="B97" s="103" t="s">
        <v>608</v>
      </c>
      <c r="C97" s="15"/>
      <c r="D97" s="15"/>
      <c r="E97" s="15"/>
      <c r="F97" s="128" t="s">
        <v>2172</v>
      </c>
      <c r="G97" s="15"/>
      <c r="H97" s="15"/>
      <c r="I97" s="15"/>
      <c r="J97" s="128" t="s">
        <v>1095</v>
      </c>
      <c r="K97" s="15"/>
      <c r="L97" s="15"/>
      <c r="M97" s="15"/>
      <c r="N97" s="128" t="s">
        <v>2177</v>
      </c>
      <c r="O97" s="15"/>
      <c r="P97" s="41"/>
      <c r="Q97" s="15"/>
      <c r="R97" s="15" t="s">
        <v>2296</v>
      </c>
      <c r="S97" s="15"/>
      <c r="T97" s="15"/>
      <c r="Z97" s="96"/>
      <c r="AD97" s="124"/>
    </row>
    <row r="98" spans="1:32" ht="31.9">
      <c r="A98" s="450" t="s">
        <v>2159</v>
      </c>
      <c r="B98" s="454" t="s">
        <v>129</v>
      </c>
      <c r="C98" s="452"/>
      <c r="D98" s="453"/>
      <c r="E98" s="450" t="s">
        <v>2159</v>
      </c>
      <c r="F98" s="454"/>
      <c r="G98" s="452"/>
      <c r="H98" s="453"/>
      <c r="I98" s="450" t="s">
        <v>2159</v>
      </c>
      <c r="J98" s="454"/>
      <c r="K98" s="452"/>
      <c r="L98" s="453"/>
      <c r="M98" s="450" t="s">
        <v>2159</v>
      </c>
      <c r="N98" s="453"/>
      <c r="O98" s="452"/>
      <c r="P98" s="452"/>
      <c r="Q98" s="450" t="s">
        <v>2159</v>
      </c>
      <c r="R98" s="454"/>
      <c r="S98" s="452"/>
      <c r="T98" s="453"/>
      <c r="U98" s="450"/>
      <c r="V98" s="27"/>
      <c r="W98" s="452"/>
      <c r="X98" s="453"/>
      <c r="Y98" s="450"/>
      <c r="Z98" s="27"/>
      <c r="AA98" s="452"/>
      <c r="AB98" s="453"/>
      <c r="AC98" s="450"/>
      <c r="AD98" s="27"/>
      <c r="AE98" s="452"/>
      <c r="AF98" s="453"/>
    </row>
    <row r="99" spans="1:32" ht="31.5">
      <c r="A99" s="450" t="s">
        <v>2160</v>
      </c>
      <c r="B99" s="453" t="s">
        <v>2174</v>
      </c>
      <c r="C99" s="18"/>
      <c r="D99" s="18"/>
      <c r="E99" s="450" t="s">
        <v>2160</v>
      </c>
      <c r="F99" s="453" t="s">
        <v>1031</v>
      </c>
      <c r="G99" s="18"/>
      <c r="H99" s="18"/>
      <c r="I99" s="450" t="s">
        <v>2160</v>
      </c>
      <c r="J99" s="453" t="s">
        <v>2189</v>
      </c>
      <c r="K99" s="18"/>
      <c r="L99" s="18"/>
      <c r="M99" s="450" t="s">
        <v>2160</v>
      </c>
      <c r="N99" s="453" t="s">
        <v>1947</v>
      </c>
      <c r="O99" s="18"/>
      <c r="P99" s="18"/>
      <c r="Q99" s="450" t="s">
        <v>2160</v>
      </c>
      <c r="R99" s="453" t="s">
        <v>2261</v>
      </c>
      <c r="S99" s="18"/>
      <c r="T99" s="18"/>
      <c r="U99" s="450"/>
      <c r="V99" s="18"/>
      <c r="W99" s="18"/>
      <c r="X99" s="18"/>
      <c r="Y99" s="450"/>
      <c r="Z99" s="18"/>
      <c r="AA99" s="18"/>
      <c r="AB99" s="18"/>
      <c r="AC99" s="450"/>
      <c r="AD99" s="18"/>
      <c r="AE99" s="18"/>
      <c r="AF99" s="18"/>
    </row>
    <row r="100" spans="1:32" ht="15.75">
      <c r="A100" s="451">
        <v>44799</v>
      </c>
      <c r="B100" s="453" t="s">
        <v>2175</v>
      </c>
      <c r="C100" s="18"/>
      <c r="D100" s="18"/>
      <c r="E100" s="451">
        <v>44799</v>
      </c>
      <c r="F100" s="453" t="s">
        <v>2178</v>
      </c>
      <c r="G100" s="18"/>
      <c r="H100" s="18"/>
      <c r="I100" s="451">
        <v>44799</v>
      </c>
      <c r="J100" s="453" t="s">
        <v>2190</v>
      </c>
      <c r="K100" s="18"/>
      <c r="L100" s="18"/>
      <c r="M100" s="451">
        <v>44799</v>
      </c>
      <c r="N100" s="453" t="s">
        <v>2218</v>
      </c>
      <c r="O100" s="18"/>
      <c r="P100" s="18"/>
      <c r="Q100" s="451">
        <v>44799</v>
      </c>
      <c r="R100" s="453" t="s">
        <v>2262</v>
      </c>
      <c r="S100" s="18"/>
      <c r="T100" s="18"/>
      <c r="U100" s="451"/>
      <c r="V100" s="18"/>
      <c r="W100" s="18"/>
      <c r="X100" s="18"/>
      <c r="Y100" s="451"/>
      <c r="Z100" s="18"/>
      <c r="AA100" s="18"/>
      <c r="AB100" s="18"/>
      <c r="AC100" s="451"/>
      <c r="AD100" s="18"/>
      <c r="AE100" s="18"/>
      <c r="AF100" s="18"/>
    </row>
    <row r="101" spans="1:32" ht="15.75">
      <c r="A101" s="450" t="s">
        <v>2161</v>
      </c>
      <c r="B101" s="453" t="s">
        <v>818</v>
      </c>
      <c r="C101" s="18"/>
      <c r="D101" s="18"/>
      <c r="E101" s="450" t="s">
        <v>2161</v>
      </c>
      <c r="F101" s="453" t="s">
        <v>129</v>
      </c>
      <c r="G101" s="18"/>
      <c r="H101" s="18"/>
      <c r="I101" s="450" t="s">
        <v>2161</v>
      </c>
      <c r="J101" s="453" t="s">
        <v>895</v>
      </c>
      <c r="K101" s="18"/>
      <c r="L101" s="18"/>
      <c r="M101" s="450" t="s">
        <v>2161</v>
      </c>
      <c r="N101" s="453"/>
      <c r="O101" s="18"/>
      <c r="P101" s="18"/>
      <c r="Q101" s="450" t="s">
        <v>2161</v>
      </c>
      <c r="R101" s="453" t="s">
        <v>2264</v>
      </c>
      <c r="S101" s="18"/>
      <c r="T101" s="18"/>
      <c r="U101" s="450"/>
      <c r="V101" s="18"/>
      <c r="W101" s="18"/>
      <c r="X101" s="18"/>
      <c r="Y101" s="450"/>
      <c r="Z101" s="18"/>
      <c r="AA101" s="18"/>
      <c r="AB101" s="18"/>
      <c r="AC101" s="450"/>
      <c r="AD101" s="18"/>
      <c r="AE101" s="18"/>
      <c r="AF101" s="18"/>
    </row>
    <row r="102" spans="1:32" ht="15.75">
      <c r="A102" s="450" t="s">
        <v>2162</v>
      </c>
      <c r="B102" s="453"/>
      <c r="C102" s="18"/>
      <c r="D102" s="18"/>
      <c r="E102" s="450" t="s">
        <v>2162</v>
      </c>
      <c r="F102" s="453" t="s">
        <v>892</v>
      </c>
      <c r="G102" s="18"/>
      <c r="H102" s="18"/>
      <c r="I102" s="450" t="s">
        <v>2162</v>
      </c>
      <c r="J102" s="453"/>
      <c r="K102" s="18"/>
      <c r="L102" s="18"/>
      <c r="M102" s="450" t="s">
        <v>2162</v>
      </c>
      <c r="N102" s="453" t="s">
        <v>1948</v>
      </c>
      <c r="O102" s="18"/>
      <c r="P102" s="18"/>
      <c r="Q102" s="450" t="s">
        <v>2162</v>
      </c>
      <c r="R102" s="453" t="s">
        <v>2263</v>
      </c>
      <c r="S102" s="18"/>
      <c r="T102" s="18"/>
      <c r="U102" s="450"/>
      <c r="V102" s="18"/>
      <c r="W102" s="18"/>
      <c r="X102" s="18"/>
      <c r="Y102" s="450"/>
      <c r="Z102" s="18"/>
      <c r="AA102" s="18"/>
      <c r="AB102" s="18"/>
      <c r="AC102" s="450"/>
      <c r="AD102" s="18"/>
      <c r="AE102" s="18"/>
      <c r="AF102" s="18"/>
    </row>
    <row r="103" spans="1:32" ht="15.75">
      <c r="A103" s="450" t="s">
        <v>2163</v>
      </c>
      <c r="B103" s="453" t="s">
        <v>2176</v>
      </c>
      <c r="C103" s="18"/>
      <c r="D103" s="18"/>
      <c r="E103" s="450" t="s">
        <v>2163</v>
      </c>
      <c r="F103" s="453" t="s">
        <v>2179</v>
      </c>
      <c r="G103" s="18"/>
      <c r="H103" s="18"/>
      <c r="I103" s="450" t="s">
        <v>2163</v>
      </c>
      <c r="J103" s="453"/>
      <c r="K103" s="18"/>
      <c r="L103" s="18"/>
      <c r="M103" s="450" t="s">
        <v>2163</v>
      </c>
      <c r="N103" s="453" t="s">
        <v>1144</v>
      </c>
      <c r="O103" s="18"/>
      <c r="P103" s="18"/>
      <c r="Q103" s="450" t="s">
        <v>2163</v>
      </c>
      <c r="R103" s="453" t="s">
        <v>2265</v>
      </c>
      <c r="S103" s="18"/>
      <c r="T103" s="18"/>
      <c r="U103" s="450"/>
      <c r="V103" s="18"/>
      <c r="W103" s="18"/>
      <c r="X103" s="18"/>
      <c r="Y103" s="450"/>
      <c r="Z103" s="18"/>
      <c r="AA103" s="18"/>
      <c r="AB103" s="18"/>
      <c r="AC103" s="450"/>
      <c r="AD103" s="18"/>
      <c r="AE103" s="18"/>
      <c r="AF103" s="18"/>
    </row>
    <row r="104" spans="1:32" ht="15.75">
      <c r="A104" s="450" t="s">
        <v>2164</v>
      </c>
      <c r="B104" s="453" t="s">
        <v>2177</v>
      </c>
      <c r="C104" s="18"/>
      <c r="D104" s="18"/>
      <c r="E104" s="450" t="s">
        <v>2164</v>
      </c>
      <c r="F104" s="453" t="s">
        <v>2287</v>
      </c>
      <c r="G104" s="18"/>
      <c r="H104" s="18"/>
      <c r="I104" s="450" t="s">
        <v>2164</v>
      </c>
      <c r="J104" s="453" t="s">
        <v>978</v>
      </c>
      <c r="K104" s="18"/>
      <c r="L104" s="18"/>
      <c r="M104" s="450" t="s">
        <v>2164</v>
      </c>
      <c r="N104" s="453" t="s">
        <v>1969</v>
      </c>
      <c r="O104" s="18"/>
      <c r="P104" s="18"/>
      <c r="Q104" s="450" t="s">
        <v>2164</v>
      </c>
      <c r="R104" s="453" t="s">
        <v>2266</v>
      </c>
      <c r="S104" s="18"/>
      <c r="T104" s="18"/>
      <c r="U104" s="450"/>
      <c r="V104" s="18"/>
      <c r="W104" s="18"/>
      <c r="X104" s="18"/>
      <c r="Y104" s="450"/>
      <c r="Z104" s="18"/>
      <c r="AA104" s="18"/>
      <c r="AB104" s="18"/>
      <c r="AC104" s="450"/>
      <c r="AD104" s="18"/>
      <c r="AE104" s="18"/>
      <c r="AF104" s="18"/>
    </row>
    <row r="105" spans="1:32" ht="15.75">
      <c r="A105" s="450" t="s">
        <v>2165</v>
      </c>
      <c r="B105" s="453" t="s">
        <v>1990</v>
      </c>
      <c r="C105" s="18"/>
      <c r="D105" s="18"/>
      <c r="E105" s="450" t="s">
        <v>2165</v>
      </c>
      <c r="F105" s="453" t="s">
        <v>2185</v>
      </c>
      <c r="G105" s="18"/>
      <c r="H105" s="18"/>
      <c r="I105" s="450" t="s">
        <v>2165</v>
      </c>
      <c r="J105" s="453" t="s">
        <v>2176</v>
      </c>
      <c r="K105" s="18"/>
      <c r="L105" s="18"/>
      <c r="M105" s="450" t="s">
        <v>2165</v>
      </c>
      <c r="N105" s="453" t="s">
        <v>1943</v>
      </c>
      <c r="O105" s="18"/>
      <c r="P105" s="18"/>
      <c r="Q105" s="450" t="s">
        <v>2165</v>
      </c>
      <c r="R105" s="453" t="s">
        <v>2267</v>
      </c>
      <c r="S105" s="18"/>
      <c r="T105" s="18"/>
      <c r="U105" s="450"/>
      <c r="V105" s="18"/>
      <c r="W105" s="18"/>
      <c r="X105" s="18"/>
      <c r="Y105" s="450"/>
      <c r="Z105" s="18"/>
      <c r="AA105" s="18"/>
      <c r="AB105" s="18"/>
      <c r="AC105" s="450"/>
      <c r="AD105" s="18"/>
      <c r="AE105" s="18"/>
      <c r="AF105" s="18"/>
    </row>
    <row r="106" spans="1:32" ht="15.75">
      <c r="A106" s="450" t="s">
        <v>2166</v>
      </c>
      <c r="B106" s="453" t="s">
        <v>1943</v>
      </c>
      <c r="C106" s="18"/>
      <c r="D106" s="18"/>
      <c r="E106" s="450" t="s">
        <v>2166</v>
      </c>
      <c r="F106" s="453" t="s">
        <v>1969</v>
      </c>
      <c r="G106" s="18"/>
      <c r="H106" s="18"/>
      <c r="I106" s="450" t="s">
        <v>2166</v>
      </c>
      <c r="J106" s="453" t="s">
        <v>898</v>
      </c>
      <c r="K106" s="18"/>
      <c r="L106" s="18"/>
      <c r="M106" s="450" t="s">
        <v>2166</v>
      </c>
      <c r="N106" s="453" t="s">
        <v>2183</v>
      </c>
      <c r="O106" s="18"/>
      <c r="P106" s="18"/>
      <c r="Q106" s="450" t="s">
        <v>2166</v>
      </c>
      <c r="R106" s="453" t="s">
        <v>2268</v>
      </c>
      <c r="S106" s="18"/>
      <c r="T106" s="18"/>
      <c r="U106" s="450"/>
      <c r="V106" s="18"/>
      <c r="W106" s="18"/>
      <c r="X106" s="18"/>
      <c r="Y106" s="450"/>
      <c r="Z106" s="18"/>
      <c r="AA106" s="18"/>
      <c r="AB106" s="18"/>
      <c r="AC106" s="450"/>
      <c r="AD106" s="18"/>
      <c r="AE106" s="18"/>
      <c r="AF106" s="18"/>
    </row>
    <row r="107" spans="1:32" ht="15.75">
      <c r="A107" s="450" t="s">
        <v>2167</v>
      </c>
      <c r="B107" s="453" t="s">
        <v>1031</v>
      </c>
      <c r="C107" s="18"/>
      <c r="D107" s="18"/>
      <c r="E107" s="450" t="s">
        <v>2167</v>
      </c>
      <c r="F107" s="453" t="s">
        <v>1144</v>
      </c>
      <c r="G107" s="18"/>
      <c r="H107" s="18"/>
      <c r="I107" s="450" t="s">
        <v>2167</v>
      </c>
      <c r="J107" s="453" t="s">
        <v>2191</v>
      </c>
      <c r="K107" s="18"/>
      <c r="L107" s="18"/>
      <c r="M107" s="450" t="s">
        <v>2167</v>
      </c>
      <c r="N107" s="453" t="s">
        <v>1990</v>
      </c>
      <c r="O107" s="18"/>
      <c r="P107" s="18"/>
      <c r="Q107" s="450" t="s">
        <v>2167</v>
      </c>
      <c r="R107" s="453" t="s">
        <v>2269</v>
      </c>
      <c r="S107" s="18"/>
      <c r="T107" s="18"/>
      <c r="U107" s="450"/>
      <c r="V107" s="18"/>
      <c r="W107" s="18"/>
      <c r="X107" s="18"/>
      <c r="Y107" s="450"/>
      <c r="Z107" s="18"/>
      <c r="AA107" s="18"/>
      <c r="AB107" s="18"/>
      <c r="AC107" s="450"/>
      <c r="AD107" s="18"/>
      <c r="AE107" s="18"/>
      <c r="AF107" s="18"/>
    </row>
    <row r="108" spans="1:32" ht="15.75">
      <c r="A108" s="450" t="s">
        <v>2168</v>
      </c>
      <c r="B108" s="453" t="s">
        <v>892</v>
      </c>
      <c r="C108" s="18"/>
      <c r="D108" s="18"/>
      <c r="E108" s="450" t="s">
        <v>2168</v>
      </c>
      <c r="F108" s="453" t="s">
        <v>1948</v>
      </c>
      <c r="G108" s="18"/>
      <c r="H108" s="18"/>
      <c r="I108" s="450" t="s">
        <v>2168</v>
      </c>
      <c r="J108" s="453" t="s">
        <v>2192</v>
      </c>
      <c r="K108" s="18"/>
      <c r="L108" s="18"/>
      <c r="M108" s="450" t="s">
        <v>2168</v>
      </c>
      <c r="N108" s="453" t="s">
        <v>2195</v>
      </c>
      <c r="O108" s="18"/>
      <c r="P108" s="18"/>
      <c r="Q108" s="450" t="s">
        <v>2168</v>
      </c>
      <c r="R108" s="453" t="s">
        <v>2270</v>
      </c>
      <c r="S108" s="18"/>
      <c r="T108" s="18"/>
      <c r="U108" s="450"/>
      <c r="V108" s="18"/>
      <c r="W108" s="18"/>
      <c r="X108" s="18"/>
      <c r="Y108" s="450"/>
      <c r="Z108" s="18"/>
      <c r="AA108" s="18"/>
      <c r="AB108" s="18"/>
      <c r="AC108" s="450"/>
      <c r="AD108" s="18"/>
      <c r="AE108" s="18"/>
      <c r="AF108" s="18"/>
    </row>
    <row r="109" spans="1:32" ht="15.75">
      <c r="A109" s="450" t="s">
        <v>2169</v>
      </c>
      <c r="B109" s="453" t="s">
        <v>1144</v>
      </c>
      <c r="C109" s="18"/>
      <c r="D109" s="18"/>
      <c r="E109" s="450" t="s">
        <v>2169</v>
      </c>
      <c r="F109" s="453"/>
      <c r="G109" s="18"/>
      <c r="H109" s="18"/>
      <c r="I109" s="450" t="s">
        <v>2169</v>
      </c>
      <c r="J109" s="453"/>
      <c r="K109" s="18"/>
      <c r="L109" s="18"/>
      <c r="M109" s="450" t="s">
        <v>2169</v>
      </c>
      <c r="N109" s="453" t="s">
        <v>1956</v>
      </c>
      <c r="O109" s="18"/>
      <c r="P109" s="18"/>
      <c r="Q109" s="450" t="s">
        <v>2169</v>
      </c>
      <c r="R109" s="453"/>
      <c r="S109" s="18"/>
      <c r="T109" s="18"/>
      <c r="U109" s="450"/>
      <c r="V109" s="18"/>
      <c r="W109" s="18"/>
      <c r="X109" s="18"/>
      <c r="Y109" s="450"/>
      <c r="Z109" s="18"/>
      <c r="AA109" s="18"/>
      <c r="AB109" s="18"/>
      <c r="AC109" s="450"/>
      <c r="AD109" s="18"/>
      <c r="AE109" s="18"/>
      <c r="AF109" s="18"/>
    </row>
    <row r="110" spans="1:32" ht="15.75">
      <c r="A110" s="450" t="s">
        <v>2170</v>
      </c>
      <c r="B110" s="453"/>
      <c r="C110" s="18"/>
      <c r="D110" s="18"/>
      <c r="E110" s="450" t="s">
        <v>2170</v>
      </c>
      <c r="F110" s="453"/>
      <c r="G110" s="18"/>
      <c r="H110" s="18"/>
      <c r="I110" s="450" t="s">
        <v>2170</v>
      </c>
      <c r="J110" s="453"/>
      <c r="K110" s="18"/>
      <c r="L110" s="18"/>
      <c r="M110" s="450" t="s">
        <v>2170</v>
      </c>
      <c r="N110" s="453"/>
      <c r="O110" s="18"/>
      <c r="P110" s="18"/>
      <c r="Q110" s="450" t="s">
        <v>2170</v>
      </c>
      <c r="R110" s="453"/>
      <c r="S110" s="18"/>
      <c r="T110" s="18"/>
      <c r="U110" s="450"/>
      <c r="V110" s="18"/>
      <c r="W110" s="18"/>
      <c r="X110" s="18"/>
      <c r="Y110" s="450"/>
      <c r="Z110" s="18"/>
      <c r="AA110" s="18"/>
      <c r="AB110" s="18"/>
      <c r="AC110" s="450"/>
      <c r="AD110" s="18"/>
      <c r="AE110" s="18"/>
      <c r="AF110" s="18"/>
    </row>
    <row r="111" spans="1:32" ht="16.149999999999999" thickBot="1">
      <c r="A111" s="450" t="s">
        <v>129</v>
      </c>
      <c r="B111" s="453"/>
      <c r="C111" s="18"/>
      <c r="D111" s="18"/>
      <c r="E111" s="450" t="s">
        <v>129</v>
      </c>
      <c r="F111" s="453"/>
      <c r="G111" s="18"/>
      <c r="H111" s="18"/>
      <c r="I111" s="450" t="s">
        <v>129</v>
      </c>
      <c r="J111" s="453"/>
      <c r="K111" s="18"/>
      <c r="L111" s="18"/>
      <c r="M111" s="450" t="s">
        <v>129</v>
      </c>
      <c r="N111" s="453"/>
      <c r="O111" s="18"/>
      <c r="P111" s="18"/>
      <c r="Q111" s="450" t="s">
        <v>129</v>
      </c>
      <c r="R111" s="453"/>
      <c r="S111" s="18"/>
      <c r="T111" s="18"/>
      <c r="U111" s="450"/>
      <c r="V111" s="18"/>
      <c r="W111" s="18"/>
      <c r="X111" s="18"/>
      <c r="Y111" s="450"/>
      <c r="Z111" s="18"/>
      <c r="AA111" s="18"/>
      <c r="AB111" s="18"/>
      <c r="AC111" s="450"/>
      <c r="AD111" s="18"/>
      <c r="AE111" s="18"/>
      <c r="AF111" s="18"/>
    </row>
    <row r="112" spans="1:32" ht="15.75">
      <c r="A112" s="33"/>
      <c r="B112" s="456"/>
      <c r="E112" s="33"/>
      <c r="J112" s="457"/>
      <c r="N112" s="458"/>
      <c r="O112" s="41"/>
      <c r="P112" s="41"/>
      <c r="Q112" s="450"/>
      <c r="R112" s="455"/>
      <c r="S112" s="50"/>
      <c r="T112" s="50"/>
      <c r="Z112" s="95"/>
      <c r="AD112" s="124"/>
    </row>
    <row r="113" spans="1:32" ht="18">
      <c r="A113" s="15"/>
      <c r="B113" s="103" t="s">
        <v>892</v>
      </c>
      <c r="C113" s="15"/>
      <c r="D113" s="15"/>
      <c r="E113" s="107"/>
      <c r="F113" s="103" t="s">
        <v>898</v>
      </c>
      <c r="G113" s="15"/>
      <c r="H113" s="15"/>
      <c r="I113" s="15" t="s">
        <v>129</v>
      </c>
      <c r="J113" s="103" t="s">
        <v>895</v>
      </c>
      <c r="K113" s="15"/>
      <c r="L113" s="15"/>
      <c r="M113" s="15"/>
      <c r="N113" s="128" t="s">
        <v>2271</v>
      </c>
      <c r="O113" s="41"/>
      <c r="P113" s="41"/>
      <c r="R113" s="15" t="s">
        <v>2282</v>
      </c>
      <c r="V113" s="15" t="s">
        <v>2287</v>
      </c>
      <c r="W113" s="452"/>
      <c r="X113" s="453"/>
      <c r="Y113" s="450"/>
      <c r="Z113" s="27"/>
      <c r="AA113" s="452"/>
      <c r="AB113" s="453"/>
      <c r="AC113" s="450"/>
      <c r="AD113" s="27"/>
      <c r="AE113" s="452"/>
      <c r="AF113" s="453"/>
    </row>
    <row r="114" spans="1:32" ht="31.9">
      <c r="A114" s="450" t="s">
        <v>2159</v>
      </c>
      <c r="B114" s="454"/>
      <c r="C114" s="452"/>
      <c r="D114" s="453"/>
      <c r="E114" s="450" t="s">
        <v>2159</v>
      </c>
      <c r="F114" s="454"/>
      <c r="G114" s="452"/>
      <c r="H114" s="453"/>
      <c r="I114" s="450" t="s">
        <v>2159</v>
      </c>
      <c r="J114" s="454"/>
      <c r="K114" s="452"/>
      <c r="L114" s="453"/>
      <c r="M114" s="450" t="s">
        <v>2159</v>
      </c>
      <c r="N114" s="453"/>
      <c r="O114" s="452"/>
      <c r="P114" s="452"/>
      <c r="Q114" s="450" t="s">
        <v>2159</v>
      </c>
      <c r="S114" s="452"/>
      <c r="T114" s="453"/>
      <c r="U114" s="450" t="s">
        <v>2159</v>
      </c>
      <c r="V114" s="453"/>
      <c r="W114" s="18"/>
      <c r="X114" s="18"/>
      <c r="Y114" s="450"/>
      <c r="Z114" s="18"/>
      <c r="AA114" s="18"/>
      <c r="AB114" s="18"/>
      <c r="AC114" s="450"/>
      <c r="AD114" s="18"/>
      <c r="AE114" s="18"/>
      <c r="AF114" s="18"/>
    </row>
    <row r="115" spans="1:32" ht="31.5">
      <c r="A115" s="450" t="s">
        <v>2160</v>
      </c>
      <c r="B115" s="453" t="s">
        <v>977</v>
      </c>
      <c r="C115" s="18"/>
      <c r="D115" s="18"/>
      <c r="E115" s="450" t="s">
        <v>2160</v>
      </c>
      <c r="F115" s="453"/>
      <c r="G115" s="18"/>
      <c r="H115" s="18"/>
      <c r="I115" s="450" t="s">
        <v>2160</v>
      </c>
      <c r="J115" s="453" t="s">
        <v>2179</v>
      </c>
      <c r="K115" s="18"/>
      <c r="L115" s="18"/>
      <c r="M115" s="450" t="s">
        <v>2160</v>
      </c>
      <c r="N115" s="453" t="s">
        <v>2272</v>
      </c>
      <c r="O115" s="18"/>
      <c r="P115" s="18"/>
      <c r="Q115" s="450" t="s">
        <v>2160</v>
      </c>
      <c r="R115" s="4" t="s">
        <v>892</v>
      </c>
      <c r="S115" s="18"/>
      <c r="T115" s="18"/>
      <c r="U115" s="450" t="s">
        <v>2160</v>
      </c>
      <c r="V115" s="453" t="s">
        <v>2288</v>
      </c>
      <c r="W115" s="18"/>
      <c r="X115" s="18"/>
      <c r="Y115" s="451"/>
      <c r="Z115" s="18"/>
      <c r="AA115" s="18"/>
      <c r="AB115" s="18"/>
      <c r="AC115" s="451"/>
      <c r="AD115" s="18"/>
      <c r="AE115" s="18"/>
      <c r="AF115" s="18"/>
    </row>
    <row r="116" spans="1:32" ht="15.75">
      <c r="A116" s="451">
        <v>44799</v>
      </c>
      <c r="B116" s="453"/>
      <c r="C116" s="18"/>
      <c r="D116" s="18"/>
      <c r="E116" s="451">
        <v>44799</v>
      </c>
      <c r="F116" s="453"/>
      <c r="G116" s="18"/>
      <c r="H116" s="18"/>
      <c r="I116" s="451">
        <v>44799</v>
      </c>
      <c r="J116" s="453"/>
      <c r="K116" s="18"/>
      <c r="L116" s="18"/>
      <c r="M116" s="451">
        <v>44799</v>
      </c>
      <c r="N116" s="453" t="s">
        <v>2273</v>
      </c>
      <c r="O116" s="18"/>
      <c r="P116" s="18"/>
      <c r="Q116" s="451">
        <v>44799</v>
      </c>
      <c r="R116" s="4" t="s">
        <v>1095</v>
      </c>
      <c r="S116" s="18"/>
      <c r="T116" s="18"/>
      <c r="U116" s="451">
        <v>44799</v>
      </c>
      <c r="V116" s="453" t="s">
        <v>2289</v>
      </c>
      <c r="W116" s="18"/>
      <c r="X116" s="18"/>
      <c r="Y116" s="450"/>
      <c r="Z116" s="18"/>
      <c r="AA116" s="18"/>
      <c r="AB116" s="18"/>
      <c r="AC116" s="450"/>
      <c r="AD116" s="18"/>
      <c r="AE116" s="18"/>
      <c r="AF116" s="18"/>
    </row>
    <row r="117" spans="1:32" ht="15.75">
      <c r="A117" s="450" t="s">
        <v>2161</v>
      </c>
      <c r="B117" s="453" t="s">
        <v>2195</v>
      </c>
      <c r="C117" s="18"/>
      <c r="D117" s="18"/>
      <c r="E117" s="450" t="s">
        <v>2161</v>
      </c>
      <c r="F117" s="453"/>
      <c r="G117" s="18"/>
      <c r="H117" s="18"/>
      <c r="I117" s="450" t="s">
        <v>2161</v>
      </c>
      <c r="J117" s="453" t="s">
        <v>1958</v>
      </c>
      <c r="K117" s="18"/>
      <c r="L117" s="18"/>
      <c r="M117" s="450" t="s">
        <v>2161</v>
      </c>
      <c r="N117" s="453" t="s">
        <v>2274</v>
      </c>
      <c r="O117" s="18"/>
      <c r="P117" s="18"/>
      <c r="Q117" s="450" t="s">
        <v>2161</v>
      </c>
      <c r="R117" s="4" t="s">
        <v>1991</v>
      </c>
      <c r="S117" s="18"/>
      <c r="T117" s="18"/>
      <c r="U117" s="450" t="s">
        <v>2161</v>
      </c>
      <c r="V117" s="453"/>
      <c r="W117" s="18"/>
      <c r="X117" s="18"/>
      <c r="Y117" s="450"/>
      <c r="Z117" s="18"/>
      <c r="AA117" s="18"/>
      <c r="AB117" s="18"/>
      <c r="AC117" s="450"/>
      <c r="AD117" s="18"/>
      <c r="AE117" s="18"/>
      <c r="AF117" s="18"/>
    </row>
    <row r="118" spans="1:32" ht="15.75">
      <c r="A118" s="450" t="s">
        <v>2162</v>
      </c>
      <c r="B118" s="453" t="s">
        <v>1036</v>
      </c>
      <c r="C118" s="18"/>
      <c r="D118" s="18"/>
      <c r="E118" s="450" t="s">
        <v>2162</v>
      </c>
      <c r="F118" s="453" t="s">
        <v>2282</v>
      </c>
      <c r="G118" s="18"/>
      <c r="H118" s="18"/>
      <c r="I118" s="450" t="s">
        <v>2162</v>
      </c>
      <c r="J118" s="453" t="s">
        <v>973</v>
      </c>
      <c r="K118" s="18"/>
      <c r="L118" s="18"/>
      <c r="M118" s="450" t="s">
        <v>2162</v>
      </c>
      <c r="N118" s="453" t="s">
        <v>2275</v>
      </c>
      <c r="O118" s="18"/>
      <c r="P118" s="18"/>
      <c r="Q118" s="450" t="s">
        <v>2162</v>
      </c>
      <c r="R118" s="4" t="s">
        <v>1989</v>
      </c>
      <c r="S118" s="18"/>
      <c r="T118" s="18"/>
      <c r="U118" s="450" t="s">
        <v>2162</v>
      </c>
      <c r="V118" s="453"/>
      <c r="W118" s="18"/>
      <c r="X118" s="18"/>
      <c r="Y118" s="450"/>
      <c r="Z118" s="18"/>
      <c r="AA118" s="18"/>
      <c r="AB118" s="18"/>
      <c r="AC118" s="450"/>
      <c r="AD118" s="18"/>
      <c r="AE118" s="18"/>
      <c r="AF118" s="18"/>
    </row>
    <row r="119" spans="1:32" ht="15.75">
      <c r="A119" s="450" t="s">
        <v>2163</v>
      </c>
      <c r="B119" s="453"/>
      <c r="C119" s="18"/>
      <c r="D119" s="18"/>
      <c r="E119" s="450" t="s">
        <v>2163</v>
      </c>
      <c r="F119" s="453" t="s">
        <v>2312</v>
      </c>
      <c r="G119" s="18"/>
      <c r="H119" s="18"/>
      <c r="I119" s="450" t="s">
        <v>2163</v>
      </c>
      <c r="J119" s="453" t="s">
        <v>1993</v>
      </c>
      <c r="K119" s="18"/>
      <c r="L119" s="18"/>
      <c r="M119" s="450" t="s">
        <v>2163</v>
      </c>
      <c r="N119" s="453" t="s">
        <v>981</v>
      </c>
      <c r="O119" s="18"/>
      <c r="P119" s="18"/>
      <c r="Q119" s="450" t="s">
        <v>2163</v>
      </c>
      <c r="R119" s="4" t="s">
        <v>2286</v>
      </c>
      <c r="S119" s="18"/>
      <c r="T119" s="18"/>
      <c r="U119" s="450" t="s">
        <v>2163</v>
      </c>
      <c r="V119" s="453" t="s">
        <v>1948</v>
      </c>
      <c r="W119" s="18"/>
      <c r="X119" s="18"/>
      <c r="Y119" s="450"/>
      <c r="Z119" s="18"/>
      <c r="AA119" s="18"/>
      <c r="AB119" s="18"/>
      <c r="AC119" s="450"/>
      <c r="AD119" s="18"/>
      <c r="AE119" s="18"/>
      <c r="AF119" s="18"/>
    </row>
    <row r="120" spans="1:32" ht="15.75">
      <c r="A120" s="450" t="s">
        <v>2164</v>
      </c>
      <c r="B120" s="453" t="s">
        <v>1095</v>
      </c>
      <c r="C120" s="18"/>
      <c r="D120" s="18"/>
      <c r="E120" s="450" t="s">
        <v>2164</v>
      </c>
      <c r="F120" s="453" t="s">
        <v>1959</v>
      </c>
      <c r="G120" s="18"/>
      <c r="H120" s="18"/>
      <c r="I120" s="450" t="s">
        <v>2164</v>
      </c>
      <c r="J120" s="453" t="s">
        <v>898</v>
      </c>
      <c r="K120" s="18"/>
      <c r="L120" s="18"/>
      <c r="M120" s="450" t="s">
        <v>2164</v>
      </c>
      <c r="N120" s="453" t="s">
        <v>2276</v>
      </c>
      <c r="O120" s="18"/>
      <c r="P120" s="18"/>
      <c r="Q120" s="450" t="s">
        <v>2164</v>
      </c>
      <c r="R120" s="4" t="s">
        <v>981</v>
      </c>
      <c r="S120" s="18"/>
      <c r="T120" s="18"/>
      <c r="U120" s="450" t="s">
        <v>2164</v>
      </c>
      <c r="V120" s="453" t="s">
        <v>1036</v>
      </c>
      <c r="W120" s="18"/>
      <c r="X120" s="18"/>
      <c r="Y120" s="450"/>
      <c r="Z120" s="18"/>
      <c r="AA120" s="18"/>
      <c r="AB120" s="18"/>
      <c r="AC120" s="450"/>
      <c r="AD120" s="18"/>
      <c r="AE120" s="18"/>
      <c r="AF120" s="18"/>
    </row>
    <row r="121" spans="1:32" ht="15.75">
      <c r="A121" s="450" t="s">
        <v>2165</v>
      </c>
      <c r="B121" s="453" t="s">
        <v>1877</v>
      </c>
      <c r="C121" s="18"/>
      <c r="D121" s="18"/>
      <c r="E121" s="450" t="s">
        <v>2165</v>
      </c>
      <c r="F121" s="453" t="s">
        <v>2192</v>
      </c>
      <c r="G121" s="18"/>
      <c r="H121" s="18"/>
      <c r="I121" s="450" t="s">
        <v>2165</v>
      </c>
      <c r="J121" s="453"/>
      <c r="K121" s="18"/>
      <c r="L121" s="18"/>
      <c r="M121" s="450" t="s">
        <v>2165</v>
      </c>
      <c r="N121" s="453" t="s">
        <v>2277</v>
      </c>
      <c r="O121" s="18"/>
      <c r="P121" s="18"/>
      <c r="Q121" s="450" t="s">
        <v>2165</v>
      </c>
      <c r="S121" s="18"/>
      <c r="T121" s="18"/>
      <c r="U121" s="450" t="s">
        <v>2165</v>
      </c>
      <c r="V121" s="453" t="s">
        <v>1969</v>
      </c>
      <c r="W121" s="18"/>
      <c r="X121" s="18"/>
      <c r="Y121" s="450"/>
      <c r="Z121" s="18"/>
      <c r="AA121" s="18"/>
      <c r="AB121" s="18"/>
      <c r="AC121" s="450"/>
      <c r="AD121" s="18"/>
      <c r="AE121" s="18"/>
      <c r="AF121" s="18"/>
    </row>
    <row r="122" spans="1:32" ht="15.75">
      <c r="A122" s="450" t="s">
        <v>2166</v>
      </c>
      <c r="B122" s="453" t="s">
        <v>977</v>
      </c>
      <c r="C122" s="18"/>
      <c r="D122" s="18"/>
      <c r="E122" s="450" t="s">
        <v>2166</v>
      </c>
      <c r="F122" s="453" t="s">
        <v>1958</v>
      </c>
      <c r="G122" s="18"/>
      <c r="H122" s="18"/>
      <c r="I122" s="450" t="s">
        <v>2166</v>
      </c>
      <c r="J122" s="453" t="s">
        <v>2178</v>
      </c>
      <c r="K122" s="18"/>
      <c r="L122" s="18"/>
      <c r="M122" s="450" t="s">
        <v>2166</v>
      </c>
      <c r="N122" s="453" t="s">
        <v>2278</v>
      </c>
      <c r="O122" s="18"/>
      <c r="P122" s="18"/>
      <c r="Q122" s="450" t="s">
        <v>2166</v>
      </c>
      <c r="R122" s="4" t="s">
        <v>1993</v>
      </c>
      <c r="S122" s="18"/>
      <c r="T122" s="18"/>
      <c r="U122" s="450" t="s">
        <v>2166</v>
      </c>
      <c r="V122" s="453" t="s">
        <v>892</v>
      </c>
      <c r="W122" s="18"/>
      <c r="X122" s="18"/>
      <c r="Y122" s="450"/>
      <c r="Z122" s="18"/>
      <c r="AA122" s="18"/>
      <c r="AB122" s="18"/>
      <c r="AC122" s="450"/>
      <c r="AD122" s="18"/>
      <c r="AE122" s="18"/>
      <c r="AF122" s="18"/>
    </row>
    <row r="123" spans="1:32" ht="15.75">
      <c r="A123" s="450" t="s">
        <v>2167</v>
      </c>
      <c r="B123" s="453" t="s">
        <v>898</v>
      </c>
      <c r="C123" s="18"/>
      <c r="D123" s="18"/>
      <c r="E123" s="450" t="s">
        <v>2167</v>
      </c>
      <c r="F123" s="453" t="s">
        <v>978</v>
      </c>
      <c r="G123" s="18"/>
      <c r="H123" s="18"/>
      <c r="I123" s="450" t="s">
        <v>2167</v>
      </c>
      <c r="J123" s="453" t="s">
        <v>1957</v>
      </c>
      <c r="K123" s="18"/>
      <c r="L123" s="18"/>
      <c r="M123" s="450" t="s">
        <v>2167</v>
      </c>
      <c r="N123" s="453" t="s">
        <v>2279</v>
      </c>
      <c r="O123" s="18"/>
      <c r="P123" s="18"/>
      <c r="Q123" s="450" t="s">
        <v>2167</v>
      </c>
      <c r="S123" s="18"/>
      <c r="T123" s="18"/>
      <c r="U123" s="450" t="s">
        <v>2167</v>
      </c>
      <c r="V123" s="453" t="s">
        <v>2290</v>
      </c>
      <c r="W123" s="18"/>
      <c r="X123" s="18"/>
      <c r="Y123" s="450"/>
      <c r="Z123" s="18"/>
      <c r="AA123" s="18"/>
      <c r="AB123" s="18"/>
      <c r="AC123" s="450"/>
      <c r="AD123" s="18"/>
      <c r="AE123" s="18"/>
      <c r="AF123" s="18"/>
    </row>
    <row r="124" spans="1:32" ht="15.75">
      <c r="A124" s="450" t="s">
        <v>2168</v>
      </c>
      <c r="B124" s="453" t="s">
        <v>1969</v>
      </c>
      <c r="C124" s="18"/>
      <c r="D124" s="18"/>
      <c r="E124" s="450" t="s">
        <v>2168</v>
      </c>
      <c r="F124" s="453"/>
      <c r="G124" s="18"/>
      <c r="H124" s="18"/>
      <c r="I124" s="450" t="s">
        <v>2168</v>
      </c>
      <c r="J124" s="453" t="s">
        <v>2282</v>
      </c>
      <c r="K124" s="18"/>
      <c r="L124" s="18"/>
      <c r="M124" s="450" t="s">
        <v>2168</v>
      </c>
      <c r="N124" s="453" t="s">
        <v>2280</v>
      </c>
      <c r="O124" s="18"/>
      <c r="P124" s="18"/>
      <c r="Q124" s="450" t="s">
        <v>2168</v>
      </c>
      <c r="R124" s="4" t="s">
        <v>1959</v>
      </c>
      <c r="S124" s="18"/>
      <c r="T124" s="18"/>
      <c r="U124" s="450" t="s">
        <v>2168</v>
      </c>
      <c r="V124" s="453" t="s">
        <v>1144</v>
      </c>
      <c r="W124" s="18"/>
      <c r="X124" s="18"/>
      <c r="Y124" s="450"/>
      <c r="Z124" s="18"/>
      <c r="AA124" s="18"/>
      <c r="AB124" s="18"/>
      <c r="AC124" s="450"/>
      <c r="AD124" s="18"/>
      <c r="AE124" s="18"/>
      <c r="AF124" s="18"/>
    </row>
    <row r="125" spans="1:32" ht="15.75">
      <c r="A125" s="450" t="s">
        <v>2169</v>
      </c>
      <c r="B125" s="453"/>
      <c r="C125" s="18"/>
      <c r="D125" s="18"/>
      <c r="E125" s="450" t="s">
        <v>2169</v>
      </c>
      <c r="F125" s="453"/>
      <c r="G125" s="18"/>
      <c r="H125" s="18"/>
      <c r="I125" s="450" t="s">
        <v>2169</v>
      </c>
      <c r="J125" s="453"/>
      <c r="K125" s="18"/>
      <c r="L125" s="18"/>
      <c r="M125" s="450" t="s">
        <v>2169</v>
      </c>
      <c r="N125" s="453"/>
      <c r="O125" s="18"/>
      <c r="P125" s="18"/>
      <c r="Q125" s="450" t="s">
        <v>2169</v>
      </c>
      <c r="S125" s="18"/>
      <c r="T125" s="18"/>
      <c r="U125" s="450" t="s">
        <v>2169</v>
      </c>
      <c r="V125" s="453" t="s">
        <v>2291</v>
      </c>
      <c r="W125" s="18"/>
      <c r="X125" s="18"/>
      <c r="Y125" s="450"/>
      <c r="Z125" s="18"/>
      <c r="AA125" s="18"/>
      <c r="AB125" s="18"/>
      <c r="AC125" s="450"/>
      <c r="AD125" s="18"/>
      <c r="AE125" s="18"/>
      <c r="AF125" s="18"/>
    </row>
    <row r="126" spans="1:32" ht="15.75">
      <c r="A126" s="450" t="s">
        <v>2170</v>
      </c>
      <c r="B126" s="453"/>
      <c r="C126" s="18"/>
      <c r="D126" s="18"/>
      <c r="E126" s="450" t="s">
        <v>2170</v>
      </c>
      <c r="F126" s="453"/>
      <c r="G126" s="18"/>
      <c r="H126" s="18"/>
      <c r="I126" s="450" t="s">
        <v>2170</v>
      </c>
      <c r="J126" s="453"/>
      <c r="K126" s="18"/>
      <c r="L126" s="18"/>
      <c r="M126" s="450" t="s">
        <v>2170</v>
      </c>
      <c r="N126" s="453"/>
      <c r="O126" s="18"/>
      <c r="P126" s="18"/>
      <c r="Q126" s="450" t="s">
        <v>2170</v>
      </c>
      <c r="S126" s="18"/>
      <c r="T126" s="18"/>
      <c r="U126" s="450" t="s">
        <v>2170</v>
      </c>
      <c r="V126" s="453"/>
      <c r="W126" s="18"/>
      <c r="X126" s="18"/>
      <c r="Y126" s="450"/>
      <c r="Z126" s="18"/>
      <c r="AA126" s="18"/>
      <c r="AB126" s="18"/>
      <c r="AC126" s="450"/>
      <c r="AD126" s="18"/>
      <c r="AE126" s="18"/>
      <c r="AF126" s="18"/>
    </row>
    <row r="127" spans="1:32" ht="18">
      <c r="A127" s="450" t="s">
        <v>129</v>
      </c>
      <c r="B127" s="453"/>
      <c r="C127" s="18"/>
      <c r="D127" s="18"/>
      <c r="E127" s="450" t="s">
        <v>129</v>
      </c>
      <c r="F127" s="453"/>
      <c r="G127" s="18"/>
      <c r="H127" s="18"/>
      <c r="I127" s="450" t="s">
        <v>129</v>
      </c>
      <c r="J127" s="453"/>
      <c r="K127" s="18"/>
      <c r="L127" s="18"/>
      <c r="M127" s="450" t="s">
        <v>129</v>
      </c>
      <c r="N127" s="453"/>
      <c r="O127" s="18"/>
      <c r="P127" s="18"/>
      <c r="Q127" s="450" t="s">
        <v>129</v>
      </c>
      <c r="R127" s="453"/>
      <c r="S127" s="18"/>
      <c r="T127" s="18"/>
      <c r="U127" s="450" t="s">
        <v>129</v>
      </c>
      <c r="V127" s="108"/>
      <c r="W127" s="15"/>
      <c r="X127" s="15"/>
      <c r="Y127" s="15"/>
      <c r="Z127" s="15"/>
      <c r="AA127" s="15"/>
      <c r="AB127" s="15"/>
      <c r="AC127" s="15"/>
      <c r="AD127" s="15"/>
    </row>
    <row r="128" spans="1:32" ht="18">
      <c r="A128" s="15"/>
      <c r="B128" s="15"/>
      <c r="C128" s="15"/>
      <c r="D128" s="15"/>
      <c r="E128" s="15"/>
      <c r="F128" s="15"/>
      <c r="G128" s="15"/>
      <c r="H128" s="15"/>
      <c r="Q128" s="450"/>
      <c r="R128" s="455"/>
      <c r="S128" s="50"/>
      <c r="T128" s="50"/>
      <c r="U128" s="450"/>
    </row>
    <row r="129" spans="1:36" ht="18">
      <c r="A129" s="15"/>
      <c r="B129" s="103" t="s">
        <v>865</v>
      </c>
      <c r="C129" s="15"/>
      <c r="D129" s="15"/>
      <c r="E129" s="15"/>
      <c r="F129" s="15" t="s">
        <v>928</v>
      </c>
      <c r="G129" s="15"/>
      <c r="H129" s="15"/>
      <c r="I129" s="15"/>
      <c r="J129" s="15" t="s">
        <v>1985</v>
      </c>
      <c r="K129" s="15"/>
      <c r="L129" s="15"/>
      <c r="M129" s="386" t="s">
        <v>129</v>
      </c>
      <c r="N129" s="104" t="s">
        <v>1033</v>
      </c>
      <c r="O129" s="390"/>
      <c r="P129" s="390"/>
      <c r="Q129" s="390"/>
      <c r="R129" s="15" t="s">
        <v>927</v>
      </c>
      <c r="S129" s="15"/>
      <c r="T129" s="15"/>
      <c r="Y129" s="15"/>
      <c r="Z129" s="15"/>
      <c r="AA129" s="15"/>
      <c r="AB129" s="15"/>
      <c r="AC129" s="15"/>
      <c r="AD129" s="15"/>
      <c r="AE129" s="15"/>
      <c r="AF129" s="15"/>
      <c r="AG129" s="104"/>
      <c r="AH129" s="131"/>
      <c r="AI129" s="15"/>
    </row>
    <row r="130" spans="1:36" ht="15.75">
      <c r="A130" s="450" t="s">
        <v>2168</v>
      </c>
      <c r="B130" s="453"/>
      <c r="C130" s="18"/>
      <c r="D130" s="18"/>
      <c r="E130" s="450" t="s">
        <v>2168</v>
      </c>
      <c r="F130" s="453"/>
      <c r="G130" s="18"/>
      <c r="H130" s="18"/>
      <c r="I130" s="450" t="s">
        <v>2168</v>
      </c>
      <c r="J130" s="453"/>
      <c r="K130" s="18"/>
      <c r="L130" s="18"/>
      <c r="M130" s="450" t="s">
        <v>2168</v>
      </c>
      <c r="N130" s="453" t="s">
        <v>228</v>
      </c>
      <c r="O130" s="18"/>
      <c r="P130" s="18"/>
      <c r="Q130" s="450" t="s">
        <v>2168</v>
      </c>
      <c r="R130" s="453" t="s">
        <v>2229</v>
      </c>
      <c r="S130" s="18"/>
      <c r="T130" s="18"/>
      <c r="Y130" s="450"/>
      <c r="Z130" s="18"/>
      <c r="AA130" s="18"/>
      <c r="AB130" s="18"/>
      <c r="AC130" s="450"/>
      <c r="AD130" s="18"/>
      <c r="AE130" s="18"/>
      <c r="AF130" s="18"/>
      <c r="AG130" s="450"/>
      <c r="AH130" s="18"/>
      <c r="AI130" s="18"/>
      <c r="AJ130" s="18"/>
    </row>
    <row r="131" spans="1:36" ht="15.75">
      <c r="A131" s="450"/>
      <c r="B131" s="453"/>
      <c r="C131" s="18"/>
      <c r="D131" s="18"/>
      <c r="E131" s="450"/>
      <c r="F131" s="453"/>
      <c r="G131" s="18"/>
      <c r="H131" s="18"/>
      <c r="I131" s="450"/>
      <c r="J131" s="453"/>
      <c r="K131" s="18"/>
      <c r="L131" s="18"/>
      <c r="M131" s="450"/>
      <c r="N131" s="453"/>
      <c r="O131" s="18"/>
      <c r="P131" s="18"/>
      <c r="Q131" s="450"/>
      <c r="R131" s="453"/>
      <c r="S131" s="18"/>
      <c r="T131" s="18"/>
      <c r="Y131" s="450"/>
      <c r="Z131" s="18"/>
      <c r="AA131" s="18"/>
      <c r="AB131" s="18"/>
      <c r="AC131" s="450"/>
      <c r="AD131" s="18"/>
      <c r="AE131" s="18"/>
      <c r="AF131" s="18"/>
      <c r="AG131" s="450"/>
      <c r="AH131" s="18"/>
      <c r="AI131" s="18"/>
      <c r="AJ131" s="18"/>
    </row>
    <row r="132" spans="1:36" ht="18.75" customHeight="1">
      <c r="A132" s="384" t="s">
        <v>129</v>
      </c>
      <c r="B132" s="103" t="s">
        <v>868</v>
      </c>
      <c r="C132" s="15"/>
      <c r="D132" s="15"/>
      <c r="E132" s="15"/>
      <c r="F132" s="108" t="s">
        <v>929</v>
      </c>
      <c r="G132" s="15"/>
      <c r="H132" s="15"/>
      <c r="I132" s="15"/>
      <c r="J132" s="15" t="s">
        <v>1005</v>
      </c>
      <c r="K132" s="15"/>
      <c r="L132" s="15"/>
      <c r="M132" s="15"/>
      <c r="N132" s="128" t="s">
        <v>2046</v>
      </c>
      <c r="O132" s="388"/>
      <c r="P132" s="388"/>
      <c r="Q132" s="15"/>
      <c r="R132" s="128" t="s">
        <v>1042</v>
      </c>
      <c r="S132" s="15"/>
      <c r="T132" s="15"/>
      <c r="Y132" s="15"/>
      <c r="Z132" s="108"/>
      <c r="AA132" s="15"/>
      <c r="AB132" s="15"/>
      <c r="AC132" s="15"/>
      <c r="AD132" s="15"/>
      <c r="AE132" s="15"/>
      <c r="AF132" s="15"/>
      <c r="AG132" s="15"/>
      <c r="AH132" s="128"/>
      <c r="AI132" s="15"/>
    </row>
    <row r="133" spans="1:36" ht="15.75">
      <c r="A133" s="450" t="s">
        <v>2168</v>
      </c>
      <c r="B133" s="453" t="s">
        <v>2181</v>
      </c>
      <c r="C133" s="18"/>
      <c r="D133" s="18"/>
      <c r="E133" s="450" t="s">
        <v>2168</v>
      </c>
      <c r="F133" s="453"/>
      <c r="G133" s="18"/>
      <c r="H133" s="18"/>
      <c r="I133" s="450" t="s">
        <v>2168</v>
      </c>
      <c r="J133" s="453"/>
      <c r="K133" s="18"/>
      <c r="L133" s="18"/>
      <c r="M133" s="450" t="s">
        <v>2168</v>
      </c>
      <c r="N133" s="453"/>
      <c r="O133" s="18"/>
      <c r="P133" s="18"/>
      <c r="Q133" s="450" t="s">
        <v>2168</v>
      </c>
      <c r="R133" s="453" t="s">
        <v>2292</v>
      </c>
      <c r="S133" s="18"/>
      <c r="T133" s="18"/>
      <c r="Y133" s="450"/>
      <c r="Z133" s="18"/>
      <c r="AA133" s="18"/>
      <c r="AB133" s="18"/>
      <c r="AC133" s="450"/>
      <c r="AD133" s="18"/>
      <c r="AE133" s="18"/>
      <c r="AF133" s="18"/>
      <c r="AG133" s="450"/>
      <c r="AH133" s="18"/>
      <c r="AI133" s="18"/>
      <c r="AJ133" s="18"/>
    </row>
    <row r="134" spans="1:36" ht="16.149999999999999" thickBot="1">
      <c r="A134" s="450"/>
      <c r="B134" s="453"/>
      <c r="C134" s="18"/>
      <c r="D134" s="18"/>
      <c r="E134" s="450"/>
      <c r="F134" s="453"/>
      <c r="G134" s="18"/>
      <c r="H134" s="18"/>
      <c r="I134" s="450"/>
      <c r="J134" s="453"/>
      <c r="K134" s="18"/>
      <c r="L134" s="18"/>
      <c r="M134" s="450"/>
      <c r="N134" s="453"/>
      <c r="O134" s="18"/>
      <c r="P134" s="18"/>
      <c r="Q134" s="450"/>
      <c r="R134" s="453"/>
      <c r="S134" s="18"/>
      <c r="T134" s="18"/>
      <c r="Y134" s="450"/>
      <c r="Z134" s="18"/>
      <c r="AA134" s="18"/>
      <c r="AB134" s="18"/>
      <c r="AC134" s="450"/>
      <c r="AD134" s="18"/>
      <c r="AE134" s="18"/>
      <c r="AF134" s="18"/>
      <c r="AG134" s="450"/>
      <c r="AH134" s="18"/>
      <c r="AI134" s="18"/>
      <c r="AJ134" s="18"/>
    </row>
    <row r="135" spans="1:36" ht="18">
      <c r="A135" s="15"/>
      <c r="B135" s="108" t="s">
        <v>994</v>
      </c>
      <c r="C135" s="15"/>
      <c r="D135" s="15"/>
      <c r="E135" s="15"/>
      <c r="F135" s="15" t="s">
        <v>930</v>
      </c>
      <c r="J135" s="128" t="s">
        <v>2002</v>
      </c>
      <c r="M135" s="109" t="s">
        <v>523</v>
      </c>
      <c r="N135" s="15" t="s">
        <v>917</v>
      </c>
      <c r="O135" s="388"/>
      <c r="P135" s="388"/>
      <c r="Q135" s="109" t="s">
        <v>523</v>
      </c>
      <c r="R135" s="128" t="s">
        <v>1983</v>
      </c>
      <c r="S135" s="15"/>
      <c r="T135" s="15"/>
      <c r="U135" s="104"/>
      <c r="V135" s="128" t="s">
        <v>2205</v>
      </c>
      <c r="W135" s="15"/>
      <c r="X135" s="15"/>
      <c r="Y135" s="15"/>
      <c r="Z135" s="15"/>
      <c r="AA135" s="15"/>
      <c r="AB135" s="15"/>
      <c r="AC135" s="117"/>
      <c r="AD135" s="15"/>
      <c r="AE135" s="15"/>
      <c r="AF135" s="15"/>
      <c r="AG135" s="15"/>
      <c r="AH135" s="128"/>
      <c r="AI135" s="15"/>
    </row>
    <row r="136" spans="1:36" ht="15.75">
      <c r="A136" s="450" t="s">
        <v>2168</v>
      </c>
      <c r="B136" s="453"/>
      <c r="C136" s="18"/>
      <c r="D136" s="18"/>
      <c r="E136" s="450" t="s">
        <v>2168</v>
      </c>
      <c r="F136" s="453"/>
      <c r="G136" s="18"/>
      <c r="H136" s="18"/>
      <c r="I136" s="450" t="s">
        <v>2168</v>
      </c>
      <c r="J136" s="453"/>
      <c r="K136" s="18"/>
      <c r="L136" s="18"/>
      <c r="M136" s="450" t="s">
        <v>2168</v>
      </c>
      <c r="N136" s="453" t="s">
        <v>1983</v>
      </c>
      <c r="O136" s="18"/>
      <c r="P136" s="18"/>
      <c r="Q136" s="450" t="s">
        <v>2168</v>
      </c>
      <c r="R136" s="453" t="s">
        <v>2209</v>
      </c>
      <c r="S136" s="18"/>
      <c r="T136" s="18"/>
      <c r="U136" s="450" t="s">
        <v>2168</v>
      </c>
      <c r="V136" s="453" t="s">
        <v>2173</v>
      </c>
      <c r="W136" s="18"/>
      <c r="X136" s="18"/>
      <c r="Y136" s="450"/>
      <c r="Z136" s="18"/>
      <c r="AA136" s="18"/>
      <c r="AB136" s="18"/>
      <c r="AC136" s="450"/>
      <c r="AD136" s="18"/>
      <c r="AE136" s="18"/>
      <c r="AF136" s="18"/>
      <c r="AG136" s="450"/>
      <c r="AH136" s="18"/>
      <c r="AI136" s="18"/>
      <c r="AJ136" s="18"/>
    </row>
    <row r="137" spans="1:36" ht="16.149999999999999" thickBot="1">
      <c r="A137" s="450"/>
      <c r="B137" s="453"/>
      <c r="C137" s="18"/>
      <c r="D137" s="18"/>
      <c r="E137" s="450"/>
      <c r="F137" s="453"/>
      <c r="G137" s="18"/>
      <c r="H137" s="18"/>
      <c r="I137" s="450"/>
      <c r="J137" s="453"/>
      <c r="K137" s="18"/>
      <c r="L137" s="18"/>
      <c r="M137" s="450"/>
      <c r="N137" s="453"/>
      <c r="O137" s="18"/>
      <c r="P137" s="18"/>
      <c r="Q137" s="450"/>
      <c r="R137" s="453"/>
      <c r="S137" s="18"/>
      <c r="T137" s="18"/>
      <c r="U137" s="450"/>
      <c r="V137" s="453"/>
      <c r="W137" s="18"/>
      <c r="X137" s="18"/>
      <c r="Y137" s="450"/>
      <c r="Z137" s="18"/>
      <c r="AA137" s="18"/>
      <c r="AB137" s="18"/>
      <c r="AC137" s="450"/>
      <c r="AD137" s="18"/>
      <c r="AE137" s="18"/>
      <c r="AF137" s="18"/>
      <c r="AG137" s="450"/>
      <c r="AH137" s="18"/>
      <c r="AI137" s="18"/>
      <c r="AJ137" s="18"/>
    </row>
    <row r="138" spans="1:36" ht="18">
      <c r="A138" s="118" t="s">
        <v>523</v>
      </c>
      <c r="B138" s="103" t="s">
        <v>923</v>
      </c>
      <c r="C138" s="15"/>
      <c r="D138" s="15"/>
      <c r="E138" s="119" t="s">
        <v>129</v>
      </c>
      <c r="F138" s="103" t="s">
        <v>858</v>
      </c>
      <c r="G138" s="15"/>
      <c r="H138" s="15"/>
      <c r="I138" s="104"/>
      <c r="J138" s="128" t="s">
        <v>1877</v>
      </c>
      <c r="K138" s="15"/>
      <c r="L138" s="15"/>
      <c r="M138" s="15"/>
      <c r="N138" s="15" t="s">
        <v>2173</v>
      </c>
      <c r="O138" s="15"/>
      <c r="P138" s="15"/>
      <c r="Q138" s="117" t="s">
        <v>129</v>
      </c>
      <c r="R138" s="15" t="s">
        <v>1975</v>
      </c>
      <c r="U138" s="104"/>
      <c r="V138" s="128" t="s">
        <v>2244</v>
      </c>
    </row>
    <row r="139" spans="1:36" ht="15.75">
      <c r="A139" s="450" t="s">
        <v>2168</v>
      </c>
      <c r="B139" s="453"/>
      <c r="C139" s="18"/>
      <c r="D139" s="18"/>
      <c r="E139" s="450" t="s">
        <v>2168</v>
      </c>
      <c r="F139" s="453"/>
      <c r="G139" s="18"/>
      <c r="H139" s="18"/>
      <c r="I139" s="450" t="s">
        <v>2168</v>
      </c>
      <c r="J139" s="453" t="s">
        <v>2220</v>
      </c>
      <c r="K139" s="18"/>
      <c r="L139" s="18"/>
      <c r="M139" s="450" t="s">
        <v>2168</v>
      </c>
      <c r="N139" s="453" t="s">
        <v>2206</v>
      </c>
      <c r="O139" s="18"/>
      <c r="P139" s="18"/>
      <c r="Q139" s="450" t="s">
        <v>2168</v>
      </c>
      <c r="R139" s="453"/>
      <c r="S139" s="18"/>
      <c r="T139" s="18"/>
      <c r="U139" s="450" t="s">
        <v>2168</v>
      </c>
      <c r="V139" s="453" t="s">
        <v>1037</v>
      </c>
      <c r="W139" s="18"/>
      <c r="X139" s="18"/>
      <c r="Y139" s="450"/>
      <c r="Z139" s="18"/>
      <c r="AA139" s="18"/>
      <c r="AB139" s="18"/>
      <c r="AC139" s="450"/>
      <c r="AD139" s="18"/>
      <c r="AE139" s="18"/>
      <c r="AF139" s="18"/>
      <c r="AG139" s="450"/>
      <c r="AH139" s="18"/>
      <c r="AI139" s="18"/>
      <c r="AJ139" s="18"/>
    </row>
    <row r="140" spans="1:36" ht="15.75">
      <c r="A140" s="450"/>
      <c r="B140" s="453" t="s">
        <v>129</v>
      </c>
      <c r="C140" s="18"/>
      <c r="D140" s="18"/>
      <c r="E140" s="450"/>
      <c r="F140" s="453"/>
      <c r="G140" s="18"/>
      <c r="H140" s="18"/>
      <c r="I140" s="450"/>
      <c r="J140" s="453"/>
      <c r="K140" s="18"/>
      <c r="L140" s="18"/>
      <c r="M140" s="450"/>
      <c r="N140" s="453"/>
      <c r="O140" s="18"/>
      <c r="P140" s="18"/>
      <c r="Q140" s="450"/>
      <c r="R140" s="453"/>
      <c r="S140" s="18"/>
      <c r="T140" s="18"/>
      <c r="U140" s="450"/>
      <c r="V140" s="453"/>
      <c r="W140" s="18"/>
      <c r="X140" s="18"/>
      <c r="Y140" s="450"/>
      <c r="Z140" s="18"/>
      <c r="AA140" s="18"/>
      <c r="AB140" s="18"/>
      <c r="AC140" s="450"/>
      <c r="AD140" s="18"/>
      <c r="AE140" s="18"/>
      <c r="AF140" s="18"/>
      <c r="AG140" s="450"/>
      <c r="AH140" s="18"/>
      <c r="AI140" s="18"/>
      <c r="AJ140" s="18"/>
    </row>
    <row r="141" spans="1:36" ht="18">
      <c r="A141" s="15"/>
      <c r="B141" s="103" t="s">
        <v>876</v>
      </c>
      <c r="C141" s="15"/>
      <c r="D141" s="15"/>
      <c r="E141" s="15"/>
      <c r="F141" s="103" t="s">
        <v>881</v>
      </c>
      <c r="G141" s="15"/>
      <c r="H141" s="15"/>
      <c r="I141" s="104"/>
      <c r="J141" s="103" t="s">
        <v>903</v>
      </c>
      <c r="K141" s="15"/>
      <c r="L141" s="15"/>
      <c r="M141" t="s">
        <v>129</v>
      </c>
      <c r="N141" s="15" t="s">
        <v>952</v>
      </c>
      <c r="P141" t="s">
        <v>129</v>
      </c>
      <c r="Q141" s="15" t="s">
        <v>129</v>
      </c>
      <c r="R141" s="103" t="s">
        <v>2171</v>
      </c>
      <c r="S141" s="15"/>
      <c r="T141" s="15"/>
      <c r="U141" s="104"/>
      <c r="V141" s="15" t="s">
        <v>2047</v>
      </c>
    </row>
    <row r="142" spans="1:36" ht="15.75">
      <c r="A142" s="450" t="s">
        <v>2168</v>
      </c>
      <c r="B142" s="453" t="s">
        <v>1964</v>
      </c>
      <c r="C142" s="18"/>
      <c r="D142" s="18"/>
      <c r="E142" s="450" t="s">
        <v>2168</v>
      </c>
      <c r="F142" s="453" t="s">
        <v>1956</v>
      </c>
      <c r="G142" s="18"/>
      <c r="H142" s="18"/>
      <c r="I142" s="450" t="s">
        <v>2168</v>
      </c>
      <c r="J142" s="453" t="s">
        <v>2177</v>
      </c>
      <c r="K142" s="18"/>
      <c r="L142" s="18"/>
      <c r="M142" s="450" t="s">
        <v>2168</v>
      </c>
      <c r="N142" s="453" t="s">
        <v>2227</v>
      </c>
      <c r="O142" s="18"/>
      <c r="P142" s="18"/>
      <c r="Q142" s="450" t="s">
        <v>2168</v>
      </c>
      <c r="R142" s="453" t="s">
        <v>2294</v>
      </c>
      <c r="S142" s="18"/>
      <c r="T142" s="18"/>
      <c r="U142" s="450" t="s">
        <v>2168</v>
      </c>
      <c r="V142" s="453" t="s">
        <v>1037</v>
      </c>
      <c r="Y142" s="450"/>
      <c r="Z142" s="18"/>
      <c r="AA142" s="18"/>
      <c r="AB142" s="18"/>
      <c r="AC142" s="450"/>
      <c r="AD142" s="18"/>
      <c r="AE142" s="18"/>
      <c r="AF142" s="18"/>
      <c r="AG142" s="450"/>
      <c r="AH142" s="18"/>
      <c r="AI142" s="18"/>
      <c r="AJ142" s="18"/>
    </row>
    <row r="143" spans="1:36" ht="15.75">
      <c r="A143" s="450"/>
      <c r="B143" s="453"/>
      <c r="C143" s="18"/>
      <c r="D143" s="18"/>
      <c r="E143" s="450"/>
      <c r="F143" s="453"/>
      <c r="G143" s="18"/>
      <c r="H143" s="18"/>
      <c r="I143" s="450"/>
      <c r="J143" s="453"/>
      <c r="K143" s="18"/>
      <c r="L143" s="18"/>
      <c r="M143" s="450"/>
      <c r="N143" s="453"/>
      <c r="O143" s="18"/>
      <c r="P143" s="18"/>
      <c r="Q143" s="450"/>
      <c r="R143" s="453"/>
      <c r="S143" s="18"/>
      <c r="T143" s="18"/>
      <c r="U143" s="450"/>
      <c r="V143" s="460"/>
      <c r="Y143" s="450"/>
      <c r="Z143" s="18"/>
      <c r="AA143" s="18"/>
      <c r="AB143" s="18"/>
      <c r="AC143" s="450"/>
      <c r="AD143" s="18"/>
      <c r="AE143" s="18"/>
      <c r="AF143" s="18"/>
      <c r="AG143" s="450"/>
      <c r="AH143" s="18"/>
      <c r="AI143" s="18"/>
      <c r="AJ143" s="18"/>
    </row>
    <row r="144" spans="1:36" ht="18">
      <c r="A144" s="104"/>
      <c r="B144" s="103" t="s">
        <v>900</v>
      </c>
      <c r="C144" s="15"/>
      <c r="D144" s="15"/>
      <c r="E144" s="15"/>
      <c r="F144" s="15" t="s">
        <v>1991</v>
      </c>
      <c r="G144" s="15"/>
      <c r="H144" s="15"/>
      <c r="I144" s="104"/>
      <c r="J144" s="128" t="s">
        <v>1144</v>
      </c>
      <c r="K144" s="15"/>
      <c r="L144" s="15"/>
      <c r="M144" s="15"/>
      <c r="N144" s="15" t="s">
        <v>982</v>
      </c>
      <c r="O144" s="41"/>
      <c r="P144" s="41"/>
      <c r="Q144" s="107"/>
      <c r="R144" s="103" t="s">
        <v>534</v>
      </c>
      <c r="S144" s="15"/>
      <c r="T144" s="15"/>
      <c r="V144" s="15" t="s">
        <v>2254</v>
      </c>
    </row>
    <row r="145" spans="1:32" ht="15.75">
      <c r="A145" s="450" t="s">
        <v>2168</v>
      </c>
      <c r="B145" s="453"/>
      <c r="C145" s="18"/>
      <c r="D145" s="18"/>
      <c r="E145" s="450" t="s">
        <v>2168</v>
      </c>
      <c r="F145" s="453"/>
      <c r="G145" s="18"/>
      <c r="H145" s="18"/>
      <c r="I145" s="450" t="s">
        <v>2168</v>
      </c>
      <c r="J145" s="453" t="s">
        <v>977</v>
      </c>
      <c r="K145" s="18"/>
      <c r="L145" s="18"/>
      <c r="M145" s="450" t="s">
        <v>2168</v>
      </c>
      <c r="N145" s="453"/>
      <c r="O145" s="18"/>
      <c r="P145" s="18"/>
      <c r="Q145" s="450" t="s">
        <v>2168</v>
      </c>
      <c r="R145" s="453" t="s">
        <v>2024</v>
      </c>
      <c r="S145" s="18"/>
      <c r="T145" s="18"/>
      <c r="U145" s="450" t="s">
        <v>2168</v>
      </c>
      <c r="V145" s="453" t="s">
        <v>1037</v>
      </c>
      <c r="W145" s="18"/>
      <c r="X145" s="18"/>
      <c r="Y145" s="450"/>
      <c r="Z145" s="18"/>
      <c r="AA145" s="18"/>
      <c r="AB145" s="18"/>
      <c r="AC145" s="450"/>
      <c r="AD145" s="18"/>
      <c r="AE145" s="18"/>
      <c r="AF145" s="18"/>
    </row>
    <row r="146" spans="1:32" ht="15.75">
      <c r="A146" s="450"/>
      <c r="B146" s="453"/>
      <c r="C146" s="18"/>
      <c r="D146" s="18"/>
      <c r="E146" s="450"/>
      <c r="F146" s="453"/>
      <c r="G146" s="18"/>
      <c r="H146" s="18"/>
      <c r="I146" s="450"/>
      <c r="J146" s="453"/>
      <c r="K146" s="18"/>
      <c r="L146" s="18"/>
      <c r="M146" s="450"/>
      <c r="N146" s="453"/>
      <c r="O146" s="18"/>
      <c r="P146" s="18"/>
      <c r="Q146" s="450"/>
      <c r="R146" s="453"/>
      <c r="S146" s="18"/>
      <c r="T146" s="18"/>
      <c r="U146" s="450"/>
      <c r="V146" s="453"/>
      <c r="W146" s="18"/>
      <c r="X146" s="18"/>
      <c r="Y146" s="450"/>
      <c r="Z146" s="18"/>
      <c r="AA146" s="18"/>
      <c r="AB146" s="18"/>
      <c r="AC146" s="450"/>
      <c r="AD146" s="18"/>
      <c r="AE146" s="18"/>
      <c r="AF146" s="18"/>
    </row>
    <row r="147" spans="1:32" ht="18">
      <c r="A147" s="15"/>
      <c r="B147" s="103" t="s">
        <v>608</v>
      </c>
      <c r="C147" s="15"/>
      <c r="D147" s="15"/>
      <c r="E147" s="15"/>
      <c r="F147" s="128" t="s">
        <v>2172</v>
      </c>
      <c r="G147" s="15"/>
      <c r="H147" s="15"/>
      <c r="I147" s="15"/>
      <c r="J147" s="128" t="s">
        <v>1095</v>
      </c>
      <c r="K147" s="15"/>
      <c r="L147" s="15"/>
      <c r="M147" s="15"/>
      <c r="N147" s="128" t="s">
        <v>2177</v>
      </c>
      <c r="O147" s="15"/>
      <c r="P147" s="41"/>
      <c r="Q147" s="15"/>
      <c r="R147" s="15" t="s">
        <v>2284</v>
      </c>
    </row>
    <row r="148" spans="1:32" ht="15.75">
      <c r="A148" s="450" t="s">
        <v>2168</v>
      </c>
      <c r="B148" s="453" t="s">
        <v>892</v>
      </c>
      <c r="C148" s="18"/>
      <c r="D148" s="18"/>
      <c r="E148" s="450" t="s">
        <v>2168</v>
      </c>
      <c r="F148" s="453" t="s">
        <v>1948</v>
      </c>
      <c r="G148" s="18"/>
      <c r="H148" s="18"/>
      <c r="I148" s="450" t="s">
        <v>2168</v>
      </c>
      <c r="J148" s="453" t="s">
        <v>2192</v>
      </c>
      <c r="K148" s="18"/>
      <c r="L148" s="18"/>
      <c r="M148" s="450" t="s">
        <v>2168</v>
      </c>
      <c r="N148" s="453" t="s">
        <v>2195</v>
      </c>
      <c r="O148" s="18"/>
      <c r="P148" s="18"/>
      <c r="Q148" s="450" t="s">
        <v>2168</v>
      </c>
      <c r="R148" s="453" t="s">
        <v>2270</v>
      </c>
      <c r="S148" s="18"/>
      <c r="T148" s="18"/>
      <c r="U148" s="450"/>
      <c r="V148" s="18"/>
      <c r="W148" s="18"/>
      <c r="X148" s="18"/>
      <c r="Y148" s="450"/>
      <c r="Z148" s="18"/>
      <c r="AA148" s="18"/>
      <c r="AB148" s="18"/>
      <c r="AC148" s="450"/>
      <c r="AD148" s="18"/>
      <c r="AE148" s="18"/>
      <c r="AF148" s="18"/>
    </row>
    <row r="149" spans="1:32" ht="15.75">
      <c r="A149" s="450"/>
      <c r="B149" s="453"/>
      <c r="C149" s="18"/>
      <c r="D149" s="18"/>
      <c r="E149" s="450"/>
      <c r="F149" s="453"/>
      <c r="G149" s="18"/>
      <c r="H149" s="18"/>
      <c r="I149" s="450"/>
      <c r="J149" s="453"/>
      <c r="K149" s="18"/>
      <c r="L149" s="18"/>
      <c r="M149" s="450"/>
      <c r="N149" s="453"/>
      <c r="O149" s="18"/>
      <c r="P149" s="18"/>
      <c r="Q149" s="450"/>
      <c r="R149" s="453"/>
      <c r="S149" s="18"/>
      <c r="T149" s="18"/>
      <c r="U149" s="450"/>
      <c r="V149" s="18"/>
      <c r="W149" s="18"/>
      <c r="X149" s="18"/>
      <c r="Y149" s="450"/>
      <c r="Z149" s="18"/>
      <c r="AA149" s="18"/>
      <c r="AB149" s="18"/>
      <c r="AC149" s="450"/>
      <c r="AD149" s="18"/>
      <c r="AE149" s="18"/>
      <c r="AF149" s="18"/>
    </row>
    <row r="150" spans="1:32" ht="17.25" customHeight="1">
      <c r="A150" s="15"/>
      <c r="B150" s="103" t="s">
        <v>892</v>
      </c>
      <c r="C150" s="15"/>
      <c r="D150" s="15"/>
      <c r="E150" s="107"/>
      <c r="F150" s="103" t="s">
        <v>898</v>
      </c>
      <c r="G150" s="15"/>
      <c r="H150" s="15"/>
      <c r="I150" s="15" t="s">
        <v>129</v>
      </c>
      <c r="J150" s="103" t="s">
        <v>895</v>
      </c>
      <c r="K150" s="15"/>
      <c r="L150" s="15"/>
      <c r="M150" s="15"/>
      <c r="N150" s="128" t="s">
        <v>2271</v>
      </c>
      <c r="O150" s="41"/>
      <c r="P150" s="41"/>
      <c r="R150" s="15" t="s">
        <v>2282</v>
      </c>
      <c r="V150" s="15" t="s">
        <v>2287</v>
      </c>
      <c r="W150" s="452"/>
      <c r="X150" s="453"/>
      <c r="Y150" s="450"/>
      <c r="Z150" s="27"/>
      <c r="AA150" s="452"/>
      <c r="AB150" s="453"/>
      <c r="AC150" s="450"/>
      <c r="AD150" s="27"/>
      <c r="AE150" s="452"/>
      <c r="AF150" s="453"/>
    </row>
    <row r="151" spans="1:32" ht="15.75">
      <c r="A151" s="450" t="s">
        <v>2168</v>
      </c>
      <c r="B151" s="453" t="s">
        <v>1969</v>
      </c>
      <c r="C151" s="18"/>
      <c r="D151" s="18"/>
      <c r="E151" s="450" t="s">
        <v>2168</v>
      </c>
      <c r="F151" s="453"/>
      <c r="G151" s="18"/>
      <c r="H151" s="18"/>
      <c r="I151" s="450" t="s">
        <v>2168</v>
      </c>
      <c r="J151" s="453" t="s">
        <v>2282</v>
      </c>
      <c r="K151" s="18"/>
      <c r="L151" s="18"/>
      <c r="M151" s="450" t="s">
        <v>2168</v>
      </c>
      <c r="N151" s="453" t="s">
        <v>2280</v>
      </c>
      <c r="O151" s="18"/>
      <c r="P151" s="18"/>
      <c r="Q151" s="450" t="s">
        <v>2168</v>
      </c>
      <c r="R151" s="4" t="s">
        <v>1959</v>
      </c>
      <c r="S151" s="18"/>
      <c r="T151" s="18"/>
      <c r="U151" s="450" t="s">
        <v>2168</v>
      </c>
      <c r="V151" s="453" t="s">
        <v>1144</v>
      </c>
      <c r="W151" s="18"/>
      <c r="X151" s="18"/>
      <c r="Y151" s="450"/>
      <c r="Z151" s="18"/>
      <c r="AA151" s="18"/>
      <c r="AB151" s="18"/>
      <c r="AC151" s="450"/>
      <c r="AD151" s="18"/>
      <c r="AE151" s="18"/>
      <c r="AF151" s="18"/>
    </row>
    <row r="152" spans="1:32" ht="15.75">
      <c r="A152" s="450"/>
      <c r="B152" s="453"/>
      <c r="C152" s="18"/>
      <c r="D152" s="18"/>
      <c r="E152" s="450"/>
      <c r="F152" s="453"/>
      <c r="G152" s="18"/>
      <c r="H152" s="18"/>
      <c r="I152" s="450"/>
      <c r="J152" s="453"/>
      <c r="K152" s="18"/>
      <c r="L152" s="18"/>
      <c r="M152" s="450"/>
      <c r="O152" s="18"/>
      <c r="P152" s="18"/>
      <c r="Q152" s="450"/>
      <c r="S152" s="18"/>
      <c r="T152" s="18"/>
      <c r="U152" s="450"/>
      <c r="V152" s="453"/>
      <c r="W152" s="18"/>
      <c r="X152" s="18"/>
      <c r="Y152" s="450"/>
      <c r="Z152" s="18"/>
      <c r="AA152" s="18"/>
      <c r="AB152" s="18"/>
      <c r="AC152" s="450"/>
      <c r="AD152" s="18"/>
      <c r="AE152" s="18"/>
      <c r="AF152" s="18"/>
    </row>
    <row r="153" spans="1:32">
      <c r="J153" s="4" t="s">
        <v>129</v>
      </c>
    </row>
    <row r="154" spans="1:32" ht="18">
      <c r="B154" s="4" t="s">
        <v>2384</v>
      </c>
      <c r="F154" s="478" t="s">
        <v>2344</v>
      </c>
    </row>
    <row r="155" spans="1:32" ht="18">
      <c r="B155" s="4" t="s">
        <v>2375</v>
      </c>
      <c r="F155" s="478" t="s">
        <v>2345</v>
      </c>
    </row>
    <row r="156" spans="1:32" ht="18">
      <c r="B156" s="305" t="s">
        <v>2365</v>
      </c>
      <c r="F156" s="478" t="s">
        <v>2346</v>
      </c>
    </row>
    <row r="157" spans="1:32" ht="18">
      <c r="B157" s="305" t="s">
        <v>2373</v>
      </c>
      <c r="F157" s="478" t="s">
        <v>2347</v>
      </c>
    </row>
    <row r="158" spans="1:32" ht="18">
      <c r="B158" s="4" t="s">
        <v>2371</v>
      </c>
      <c r="F158" s="478" t="s">
        <v>2348</v>
      </c>
    </row>
    <row r="159" spans="1:32" ht="18">
      <c r="B159" s="4" t="s">
        <v>2370</v>
      </c>
      <c r="F159" s="478" t="s">
        <v>2349</v>
      </c>
    </row>
    <row r="160" spans="1:32" ht="18">
      <c r="B160" s="305" t="s">
        <v>2366</v>
      </c>
      <c r="F160" s="478" t="s">
        <v>2350</v>
      </c>
    </row>
    <row r="161" spans="2:6" ht="18">
      <c r="B161" s="4" t="s">
        <v>2377</v>
      </c>
      <c r="F161" s="478" t="s">
        <v>2351</v>
      </c>
    </row>
    <row r="162" spans="2:6" ht="18">
      <c r="B162" s="4" t="s">
        <v>2368</v>
      </c>
      <c r="F162" s="478" t="s">
        <v>2352</v>
      </c>
    </row>
    <row r="163" spans="2:6" ht="18">
      <c r="B163" s="460" t="s">
        <v>2368</v>
      </c>
      <c r="F163" s="478" t="s">
        <v>2353</v>
      </c>
    </row>
    <row r="164" spans="2:6" ht="18">
      <c r="B164" s="4" t="s">
        <v>2383</v>
      </c>
      <c r="F164" s="478" t="s">
        <v>2354</v>
      </c>
    </row>
    <row r="165" spans="2:6" ht="18">
      <c r="B165" s="305" t="s">
        <v>2379</v>
      </c>
      <c r="F165" s="478" t="s">
        <v>2355</v>
      </c>
    </row>
    <row r="166" spans="2:6" ht="18">
      <c r="B166" s="4" t="s">
        <v>2372</v>
      </c>
      <c r="F166" s="478" t="s">
        <v>2356</v>
      </c>
    </row>
    <row r="167" spans="2:6" ht="18">
      <c r="B167" s="4" t="s">
        <v>2382</v>
      </c>
      <c r="F167" s="478" t="s">
        <v>2357</v>
      </c>
    </row>
    <row r="168" spans="2:6" ht="18">
      <c r="B168" s="4" t="s">
        <v>2378</v>
      </c>
      <c r="F168" s="478" t="s">
        <v>2358</v>
      </c>
    </row>
    <row r="169" spans="2:6" ht="18">
      <c r="B169" s="4" t="s">
        <v>2367</v>
      </c>
      <c r="F169" s="478" t="s">
        <v>2359</v>
      </c>
    </row>
    <row r="170" spans="2:6" ht="18">
      <c r="B170" s="4" t="s">
        <v>2380</v>
      </c>
      <c r="F170" s="478" t="s">
        <v>2360</v>
      </c>
    </row>
    <row r="171" spans="2:6" ht="18">
      <c r="B171" s="4" t="s">
        <v>2376</v>
      </c>
      <c r="F171" s="478" t="s">
        <v>2361</v>
      </c>
    </row>
    <row r="172" spans="2:6" ht="18">
      <c r="B172" s="4" t="s">
        <v>2381</v>
      </c>
      <c r="F172" s="478" t="s">
        <v>2362</v>
      </c>
    </row>
    <row r="173" spans="2:6">
      <c r="B173" s="4" t="s">
        <v>2364</v>
      </c>
    </row>
    <row r="174" spans="2:6">
      <c r="B174" s="4" t="s">
        <v>2369</v>
      </c>
    </row>
    <row r="175" spans="2:6">
      <c r="B175" s="4" t="s">
        <v>2374</v>
      </c>
    </row>
  </sheetData>
  <sortState xmlns:xlrd2="http://schemas.microsoft.com/office/spreadsheetml/2017/richdata2" ref="B154:B175">
    <sortCondition ref="B154:B17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83"/>
  <sheetViews>
    <sheetView topLeftCell="A49" workbookViewId="0">
      <selection activeCell="D26" sqref="D26"/>
    </sheetView>
  </sheetViews>
  <sheetFormatPr defaultRowHeight="14.25"/>
  <cols>
    <col min="1" max="1" width="8.9296875" customWidth="1"/>
    <col min="2" max="2" width="9.86328125" customWidth="1"/>
    <col min="3" max="3" width="34" style="133" customWidth="1"/>
    <col min="4" max="4" width="8" style="133" customWidth="1"/>
    <col min="5" max="9" width="8" customWidth="1"/>
    <col min="10" max="10" width="7.796875" customWidth="1"/>
    <col min="11" max="11" width="10" customWidth="1"/>
    <col min="12" max="13" width="9.59765625" customWidth="1"/>
    <col min="14" max="14" width="9.46484375" customWidth="1"/>
    <col min="15" max="15" width="9.3984375" customWidth="1"/>
    <col min="16" max="16" width="8.19921875" customWidth="1"/>
    <col min="17" max="17" width="9.06640625" customWidth="1"/>
    <col min="18" max="18" width="10.796875" customWidth="1"/>
    <col min="19" max="19" width="8.796875" customWidth="1"/>
    <col min="20" max="20" width="27.46484375" customWidth="1"/>
    <col min="21" max="21" width="10.86328125" customWidth="1"/>
    <col min="22" max="22" width="10.3984375" customWidth="1"/>
    <col min="23" max="23" width="10.73046875" bestFit="1" customWidth="1"/>
    <col min="24" max="24" width="10.73046875" customWidth="1"/>
    <col min="25" max="25" width="34.59765625" bestFit="1" customWidth="1"/>
    <col min="26" max="27" width="7.73046875" customWidth="1"/>
    <col min="28" max="28" width="9.265625" customWidth="1"/>
    <col min="29" max="29" width="8.73046875" customWidth="1"/>
    <col min="30" max="31" width="9" customWidth="1"/>
    <col min="32" max="32" width="7.73046875" customWidth="1"/>
    <col min="33" max="33" width="58.1328125" customWidth="1"/>
    <col min="34" max="34" width="9.1328125" customWidth="1"/>
    <col min="35" max="35" width="36.59765625" customWidth="1"/>
    <col min="37" max="40" width="9.1328125" style="2"/>
    <col min="41" max="41" width="13.265625" style="2" customWidth="1"/>
    <col min="42" max="42" width="7.86328125" style="2" customWidth="1"/>
    <col min="43" max="43" width="13.265625" style="2" customWidth="1"/>
    <col min="44" max="48" width="7.86328125" style="2" customWidth="1"/>
    <col min="49" max="51" width="7.86328125" customWidth="1"/>
    <col min="52" max="52" width="33.73046875" customWidth="1"/>
  </cols>
  <sheetData>
    <row r="1" spans="1:62" ht="18">
      <c r="A1" s="462">
        <v>44801</v>
      </c>
      <c r="B1" s="78">
        <v>44850</v>
      </c>
      <c r="C1" s="427" t="s">
        <v>2158</v>
      </c>
      <c r="D1" s="3" t="s">
        <v>135</v>
      </c>
      <c r="E1" s="3" t="s">
        <v>136</v>
      </c>
      <c r="F1" s="78">
        <v>44850</v>
      </c>
      <c r="G1" s="78">
        <v>44850</v>
      </c>
      <c r="H1" s="78">
        <v>44836</v>
      </c>
      <c r="I1" s="78">
        <v>44836</v>
      </c>
      <c r="J1" s="78">
        <v>44829</v>
      </c>
      <c r="K1" s="78">
        <v>44829</v>
      </c>
      <c r="L1" s="5">
        <v>44822</v>
      </c>
      <c r="M1" s="5">
        <v>44822</v>
      </c>
      <c r="N1" s="469">
        <v>44815</v>
      </c>
      <c r="O1" s="5">
        <v>44815</v>
      </c>
      <c r="P1" s="467">
        <v>44808</v>
      </c>
      <c r="Q1" s="438">
        <v>44808</v>
      </c>
      <c r="R1" s="470">
        <v>44500</v>
      </c>
      <c r="S1" s="441" t="s">
        <v>2149</v>
      </c>
      <c r="T1" s="427" t="s">
        <v>1924</v>
      </c>
      <c r="U1" s="3" t="s">
        <v>135</v>
      </c>
      <c r="V1" s="3" t="s">
        <v>136</v>
      </c>
      <c r="W1" s="414">
        <v>44465</v>
      </c>
      <c r="X1" s="429">
        <v>44451</v>
      </c>
      <c r="Y1" s="5">
        <v>44444</v>
      </c>
      <c r="Z1" s="426">
        <v>44438</v>
      </c>
      <c r="AA1" s="426">
        <v>44431</v>
      </c>
      <c r="AB1" s="428" t="s">
        <v>2133</v>
      </c>
      <c r="AC1" s="423" t="s">
        <v>2066</v>
      </c>
      <c r="AD1" s="122" t="s">
        <v>857</v>
      </c>
      <c r="AE1" s="424" t="s">
        <v>135</v>
      </c>
      <c r="AF1" s="424" t="s">
        <v>136</v>
      </c>
      <c r="AG1" s="423">
        <v>44136</v>
      </c>
      <c r="AH1" s="423"/>
      <c r="AI1" s="237">
        <v>44129</v>
      </c>
      <c r="AJ1" s="234" t="s">
        <v>1545</v>
      </c>
      <c r="AK1" s="226">
        <v>44129</v>
      </c>
      <c r="AL1" s="226" t="s">
        <v>1544</v>
      </c>
      <c r="AM1" s="226">
        <v>44129</v>
      </c>
      <c r="AN1" s="218" t="s">
        <v>1545</v>
      </c>
      <c r="AO1" s="218">
        <v>44122</v>
      </c>
      <c r="AP1" s="218" t="s">
        <v>1544</v>
      </c>
      <c r="AQ1" s="218"/>
      <c r="AR1" s="209">
        <v>44115</v>
      </c>
      <c r="AS1" s="209">
        <v>44115</v>
      </c>
      <c r="AT1" s="209">
        <v>44115</v>
      </c>
      <c r="AU1" s="78">
        <v>44108</v>
      </c>
      <c r="AV1" s="78">
        <v>44101</v>
      </c>
      <c r="AW1" s="78">
        <v>44094</v>
      </c>
      <c r="AY1" s="78" t="s">
        <v>129</v>
      </c>
      <c r="AZ1" s="133" t="s">
        <v>129</v>
      </c>
      <c r="BA1" s="83"/>
      <c r="BB1" s="15" t="s">
        <v>855</v>
      </c>
      <c r="BC1" s="3" t="s">
        <v>135</v>
      </c>
      <c r="BD1" s="3" t="s">
        <v>136</v>
      </c>
      <c r="BE1" s="78">
        <v>43779</v>
      </c>
      <c r="BF1" s="78">
        <v>43772</v>
      </c>
    </row>
    <row r="2" spans="1:62" ht="16.5">
      <c r="A2" s="89">
        <v>1</v>
      </c>
      <c r="B2" s="89">
        <v>1</v>
      </c>
      <c r="C2" s="85" t="s">
        <v>1</v>
      </c>
      <c r="D2" s="459">
        <v>8</v>
      </c>
      <c r="E2" s="459">
        <v>0</v>
      </c>
      <c r="F2" s="459"/>
      <c r="G2" s="459">
        <v>128</v>
      </c>
      <c r="H2" s="89">
        <v>1</v>
      </c>
      <c r="I2" s="459">
        <v>124</v>
      </c>
      <c r="J2" s="89">
        <v>1</v>
      </c>
      <c r="K2" s="459">
        <v>130</v>
      </c>
      <c r="L2" s="89">
        <v>1</v>
      </c>
      <c r="M2" s="459">
        <v>123</v>
      </c>
      <c r="N2" s="89">
        <v>1</v>
      </c>
      <c r="O2" s="459">
        <v>211</v>
      </c>
      <c r="P2" s="89">
        <v>1</v>
      </c>
      <c r="Q2" s="440">
        <v>263</v>
      </c>
      <c r="R2" s="468">
        <v>2</v>
      </c>
      <c r="S2" s="89">
        <v>1</v>
      </c>
      <c r="T2" s="85" t="s">
        <v>1</v>
      </c>
      <c r="U2" s="84">
        <v>13</v>
      </c>
      <c r="V2" s="84">
        <v>3</v>
      </c>
      <c r="W2" s="89">
        <v>2</v>
      </c>
      <c r="X2" s="86">
        <v>2</v>
      </c>
      <c r="Y2" s="86">
        <v>2</v>
      </c>
      <c r="Z2" s="86">
        <v>2</v>
      </c>
      <c r="AA2" s="20">
        <v>1</v>
      </c>
      <c r="AB2" s="428" t="s">
        <v>2134</v>
      </c>
      <c r="AC2" s="210">
        <v>1</v>
      </c>
      <c r="AD2" s="211" t="s">
        <v>1</v>
      </c>
      <c r="AE2" s="210">
        <v>10</v>
      </c>
      <c r="AF2" s="210">
        <v>1</v>
      </c>
      <c r="AG2" s="210">
        <v>2</v>
      </c>
      <c r="AH2" s="211" t="s">
        <v>118</v>
      </c>
      <c r="AI2" s="235">
        <v>1</v>
      </c>
      <c r="AJ2" s="238" t="s">
        <v>1</v>
      </c>
      <c r="AK2" s="227">
        <v>1</v>
      </c>
      <c r="AL2" s="228" t="s">
        <v>78</v>
      </c>
      <c r="AM2" s="227">
        <v>69</v>
      </c>
      <c r="AN2" s="219">
        <v>4</v>
      </c>
      <c r="AO2" s="219">
        <v>67</v>
      </c>
      <c r="AP2" s="220" t="s">
        <v>78</v>
      </c>
      <c r="AQ2" s="219"/>
      <c r="AR2" s="210">
        <v>1</v>
      </c>
      <c r="AS2" s="211" t="s">
        <v>118</v>
      </c>
      <c r="AT2" s="212">
        <v>165</v>
      </c>
      <c r="AU2" s="84">
        <v>1</v>
      </c>
      <c r="AV2" s="19">
        <v>2</v>
      </c>
      <c r="AW2" s="86">
        <v>2</v>
      </c>
      <c r="AX2" s="139"/>
      <c r="AY2" s="35">
        <v>102</v>
      </c>
      <c r="AZ2" s="132">
        <v>155</v>
      </c>
      <c r="BA2" s="84">
        <v>1</v>
      </c>
      <c r="BB2" s="85" t="s">
        <v>1</v>
      </c>
      <c r="BC2" s="84">
        <v>10</v>
      </c>
      <c r="BD2" s="84">
        <v>2</v>
      </c>
      <c r="BE2" s="35"/>
      <c r="BF2" s="35">
        <v>57</v>
      </c>
    </row>
    <row r="3" spans="1:62" ht="16.5">
      <c r="A3" s="89">
        <v>4</v>
      </c>
      <c r="B3" s="89">
        <v>2</v>
      </c>
      <c r="C3" s="85" t="s">
        <v>57</v>
      </c>
      <c r="D3" s="459">
        <v>9</v>
      </c>
      <c r="E3" s="459">
        <v>0</v>
      </c>
      <c r="F3" s="459"/>
      <c r="G3" s="459">
        <v>459</v>
      </c>
      <c r="H3" s="89">
        <v>2</v>
      </c>
      <c r="I3" s="459"/>
      <c r="J3" s="89">
        <v>2</v>
      </c>
      <c r="K3" s="459">
        <v>521</v>
      </c>
      <c r="L3" s="89">
        <v>3</v>
      </c>
      <c r="M3" s="459">
        <v>529</v>
      </c>
      <c r="N3" s="89">
        <v>4</v>
      </c>
      <c r="O3" s="459">
        <v>452</v>
      </c>
      <c r="P3" s="89">
        <v>4</v>
      </c>
      <c r="Q3" s="440">
        <v>316</v>
      </c>
      <c r="R3" s="468">
        <v>3</v>
      </c>
      <c r="S3" s="89">
        <v>2</v>
      </c>
      <c r="T3" s="85" t="s">
        <v>305</v>
      </c>
      <c r="U3" s="84">
        <v>11</v>
      </c>
      <c r="V3" s="84">
        <v>2</v>
      </c>
      <c r="W3" s="89">
        <v>4</v>
      </c>
      <c r="X3" s="84">
        <v>5</v>
      </c>
      <c r="Y3" s="84">
        <v>5</v>
      </c>
      <c r="Z3" s="84">
        <v>6</v>
      </c>
      <c r="AA3" s="20">
        <v>8</v>
      </c>
      <c r="AB3" s="428" t="s">
        <v>2135</v>
      </c>
      <c r="AC3" s="210">
        <v>2</v>
      </c>
      <c r="AD3" s="211" t="s">
        <v>118</v>
      </c>
      <c r="AE3" s="210">
        <v>11</v>
      </c>
      <c r="AF3" s="210">
        <v>2</v>
      </c>
      <c r="AG3" s="210">
        <v>1</v>
      </c>
      <c r="AH3" s="211" t="s">
        <v>1</v>
      </c>
      <c r="AI3" s="235">
        <v>2</v>
      </c>
      <c r="AJ3" s="238" t="s">
        <v>118</v>
      </c>
      <c r="AK3" s="227">
        <v>2</v>
      </c>
      <c r="AL3" s="228" t="s">
        <v>110</v>
      </c>
      <c r="AM3" s="227">
        <v>211</v>
      </c>
      <c r="AN3" s="219">
        <v>1</v>
      </c>
      <c r="AO3" s="219">
        <v>187</v>
      </c>
      <c r="AP3" s="220" t="s">
        <v>118</v>
      </c>
      <c r="AQ3" s="219"/>
      <c r="AR3" s="210">
        <v>2</v>
      </c>
      <c r="AS3" s="211" t="s">
        <v>1</v>
      </c>
      <c r="AT3" s="212">
        <v>333</v>
      </c>
      <c r="AU3" s="84">
        <v>3</v>
      </c>
      <c r="AV3" s="19">
        <v>1</v>
      </c>
      <c r="AW3" s="84">
        <v>1</v>
      </c>
      <c r="AX3" s="140"/>
      <c r="AY3" s="35">
        <v>143</v>
      </c>
      <c r="AZ3" s="132">
        <v>182</v>
      </c>
      <c r="BA3" s="86">
        <v>2</v>
      </c>
      <c r="BB3" s="85" t="s">
        <v>187</v>
      </c>
      <c r="BC3" s="84">
        <v>8</v>
      </c>
      <c r="BD3" s="84">
        <v>1</v>
      </c>
      <c r="BE3" s="35"/>
      <c r="BF3" s="35"/>
    </row>
    <row r="4" spans="1:62" ht="16.5">
      <c r="A4" s="89">
        <v>3</v>
      </c>
      <c r="B4" s="89">
        <v>3</v>
      </c>
      <c r="C4" s="88" t="s">
        <v>305</v>
      </c>
      <c r="D4" s="459">
        <v>8</v>
      </c>
      <c r="E4" s="459">
        <v>1</v>
      </c>
      <c r="F4" s="459"/>
      <c r="G4" s="459">
        <v>365</v>
      </c>
      <c r="H4" s="89">
        <v>4</v>
      </c>
      <c r="I4" s="459">
        <v>480</v>
      </c>
      <c r="J4" s="89">
        <v>5</v>
      </c>
      <c r="K4" s="459">
        <v>461</v>
      </c>
      <c r="L4" s="89">
        <v>8</v>
      </c>
      <c r="M4" s="459">
        <v>503</v>
      </c>
      <c r="N4" s="89">
        <v>3</v>
      </c>
      <c r="O4" s="459">
        <v>318</v>
      </c>
      <c r="P4" s="89">
        <v>3</v>
      </c>
      <c r="Q4" s="440">
        <v>335</v>
      </c>
      <c r="R4" s="468">
        <v>1</v>
      </c>
      <c r="S4" s="89">
        <v>3</v>
      </c>
      <c r="T4" s="88" t="s">
        <v>1984</v>
      </c>
      <c r="U4" s="84">
        <v>11</v>
      </c>
      <c r="V4" s="84">
        <v>1</v>
      </c>
      <c r="W4" s="89">
        <v>1</v>
      </c>
      <c r="X4" s="84">
        <v>1</v>
      </c>
      <c r="Y4" s="84">
        <v>1</v>
      </c>
      <c r="Z4" s="84">
        <v>1</v>
      </c>
      <c r="AA4" s="20">
        <v>2</v>
      </c>
      <c r="AB4" s="428"/>
      <c r="AC4" s="210"/>
      <c r="AD4" s="211"/>
      <c r="AE4" s="210"/>
      <c r="AF4" s="210"/>
      <c r="AG4" s="210"/>
      <c r="AH4" s="211"/>
      <c r="AI4" s="235"/>
      <c r="AJ4" s="238"/>
      <c r="AK4" s="227"/>
      <c r="AL4" s="228"/>
      <c r="AM4" s="227"/>
      <c r="AN4" s="219"/>
      <c r="AO4" s="219"/>
      <c r="AP4" s="220"/>
      <c r="AQ4" s="219"/>
      <c r="AR4" s="210"/>
      <c r="AS4" s="211"/>
      <c r="AT4" s="212"/>
      <c r="AU4" s="84"/>
      <c r="AV4" s="19"/>
      <c r="AW4" s="84"/>
      <c r="AX4" s="140"/>
      <c r="AY4" s="35"/>
      <c r="AZ4" s="140"/>
      <c r="BA4" s="86"/>
      <c r="BB4" s="85"/>
      <c r="BC4" s="84"/>
      <c r="BD4" s="84"/>
      <c r="BE4" s="35"/>
      <c r="BF4" s="35"/>
    </row>
    <row r="5" spans="1:62" ht="16.5">
      <c r="A5" s="89">
        <v>2</v>
      </c>
      <c r="B5" s="89">
        <v>4</v>
      </c>
      <c r="C5" s="85" t="s">
        <v>110</v>
      </c>
      <c r="D5" s="459">
        <v>8</v>
      </c>
      <c r="E5" s="459">
        <v>1</v>
      </c>
      <c r="F5" s="459"/>
      <c r="G5" s="459">
        <v>301</v>
      </c>
      <c r="H5" s="89">
        <v>5</v>
      </c>
      <c r="I5" s="459">
        <v>297</v>
      </c>
      <c r="J5" s="89">
        <v>7</v>
      </c>
      <c r="K5" s="459">
        <v>267</v>
      </c>
      <c r="L5" s="89">
        <v>2</v>
      </c>
      <c r="M5" s="459">
        <v>196</v>
      </c>
      <c r="N5" s="89">
        <v>2</v>
      </c>
      <c r="O5" s="459">
        <v>269</v>
      </c>
      <c r="P5" s="89">
        <v>2</v>
      </c>
      <c r="Q5" s="440">
        <v>206</v>
      </c>
      <c r="R5" s="468">
        <v>5</v>
      </c>
      <c r="S5" s="89">
        <v>4</v>
      </c>
      <c r="T5" s="85" t="s">
        <v>118</v>
      </c>
      <c r="U5" s="84">
        <v>9</v>
      </c>
      <c r="V5" s="84">
        <v>3</v>
      </c>
      <c r="W5" s="89">
        <v>8</v>
      </c>
      <c r="X5" s="84">
        <v>8</v>
      </c>
      <c r="Y5" s="84">
        <v>8</v>
      </c>
      <c r="Z5" s="84">
        <v>5</v>
      </c>
      <c r="AA5" s="20">
        <v>7</v>
      </c>
      <c r="AB5" s="428" t="s">
        <v>2136</v>
      </c>
      <c r="AC5" s="210">
        <v>3</v>
      </c>
      <c r="AD5" s="211" t="s">
        <v>234</v>
      </c>
      <c r="AE5" s="210">
        <v>9</v>
      </c>
      <c r="AF5" s="210">
        <v>3</v>
      </c>
      <c r="AG5" s="210">
        <v>3</v>
      </c>
      <c r="AH5" s="211" t="s">
        <v>234</v>
      </c>
      <c r="AI5" s="235">
        <v>3</v>
      </c>
      <c r="AJ5" s="238" t="s">
        <v>234</v>
      </c>
      <c r="AK5" s="227">
        <v>3</v>
      </c>
      <c r="AL5" s="228" t="s">
        <v>116</v>
      </c>
      <c r="AM5" s="227">
        <v>262</v>
      </c>
      <c r="AN5" s="219">
        <v>5</v>
      </c>
      <c r="AO5" s="219">
        <v>189</v>
      </c>
      <c r="AP5" s="220" t="s">
        <v>110</v>
      </c>
      <c r="AQ5" s="219"/>
      <c r="AR5" s="210">
        <v>3</v>
      </c>
      <c r="AS5" s="211" t="s">
        <v>234</v>
      </c>
      <c r="AT5" s="212">
        <v>270</v>
      </c>
      <c r="AU5" s="86">
        <v>2</v>
      </c>
      <c r="AV5" s="19">
        <v>3</v>
      </c>
      <c r="AW5" s="84">
        <v>8</v>
      </c>
      <c r="AX5" s="139"/>
      <c r="AY5" s="35">
        <v>305</v>
      </c>
      <c r="AZ5" s="133">
        <v>256</v>
      </c>
      <c r="BA5" s="84">
        <v>3</v>
      </c>
      <c r="BB5" s="87" t="s">
        <v>446</v>
      </c>
      <c r="BC5" s="84">
        <v>11</v>
      </c>
      <c r="BD5" s="84">
        <v>2</v>
      </c>
      <c r="BE5" s="35">
        <v>52</v>
      </c>
      <c r="BF5" s="35">
        <v>52</v>
      </c>
    </row>
    <row r="6" spans="1:62" ht="16.5">
      <c r="A6" s="89">
        <v>22</v>
      </c>
      <c r="B6" s="89">
        <v>5</v>
      </c>
      <c r="C6" s="85" t="s">
        <v>1096</v>
      </c>
      <c r="D6" s="459">
        <v>7</v>
      </c>
      <c r="E6" s="459">
        <v>1</v>
      </c>
      <c r="F6" s="459"/>
      <c r="G6" s="459">
        <v>602</v>
      </c>
      <c r="H6" s="89">
        <v>3</v>
      </c>
      <c r="I6" s="459">
        <v>602</v>
      </c>
      <c r="J6" s="89">
        <v>4</v>
      </c>
      <c r="K6" s="459">
        <v>596</v>
      </c>
      <c r="L6" s="89">
        <v>7</v>
      </c>
      <c r="M6" s="459">
        <v>586</v>
      </c>
      <c r="N6" s="89">
        <v>9</v>
      </c>
      <c r="O6" s="459">
        <v>653</v>
      </c>
      <c r="P6" s="89">
        <v>10</v>
      </c>
      <c r="Q6" s="440">
        <v>910</v>
      </c>
      <c r="R6" s="468">
        <v>4</v>
      </c>
      <c r="S6" s="89">
        <v>5</v>
      </c>
      <c r="T6" s="85" t="s">
        <v>57</v>
      </c>
      <c r="U6" s="84">
        <v>11</v>
      </c>
      <c r="V6" s="84">
        <v>0</v>
      </c>
      <c r="W6" s="89">
        <v>3</v>
      </c>
      <c r="X6" s="84">
        <v>9</v>
      </c>
      <c r="Y6" s="84">
        <v>9</v>
      </c>
      <c r="Z6" s="89">
        <v>11</v>
      </c>
      <c r="AA6" s="20">
        <v>12</v>
      </c>
      <c r="AB6" s="428" t="s">
        <v>2137</v>
      </c>
      <c r="AC6" s="210">
        <v>4</v>
      </c>
      <c r="AD6" s="211" t="s">
        <v>110</v>
      </c>
      <c r="AE6" s="210">
        <v>8</v>
      </c>
      <c r="AF6" s="210">
        <v>0</v>
      </c>
      <c r="AG6" s="210">
        <v>6</v>
      </c>
      <c r="AH6" s="211" t="s">
        <v>78</v>
      </c>
      <c r="AI6" s="235">
        <v>4</v>
      </c>
      <c r="AJ6" s="238" t="s">
        <v>282</v>
      </c>
      <c r="AK6" s="227">
        <v>4</v>
      </c>
      <c r="AL6" s="228" t="s">
        <v>234</v>
      </c>
      <c r="AM6" s="227">
        <v>318</v>
      </c>
      <c r="AN6" s="219">
        <v>7</v>
      </c>
      <c r="AO6" s="219">
        <v>233</v>
      </c>
      <c r="AP6" s="220" t="s">
        <v>116</v>
      </c>
      <c r="AQ6" s="219"/>
      <c r="AR6" s="210">
        <v>4</v>
      </c>
      <c r="AS6" s="211" t="s">
        <v>78</v>
      </c>
      <c r="AT6" s="212">
        <v>37</v>
      </c>
      <c r="AU6" s="84">
        <v>5</v>
      </c>
      <c r="AV6" s="19">
        <v>6</v>
      </c>
      <c r="AW6" s="84">
        <v>9</v>
      </c>
      <c r="AX6" s="139"/>
      <c r="AY6" s="35"/>
      <c r="AZ6" s="133">
        <v>405</v>
      </c>
      <c r="BA6" s="84">
        <v>4</v>
      </c>
      <c r="BB6" s="85" t="s">
        <v>274</v>
      </c>
      <c r="BC6" s="84">
        <v>9</v>
      </c>
      <c r="BD6" s="84">
        <v>0</v>
      </c>
      <c r="BE6" s="35"/>
      <c r="BF6" s="35">
        <v>416</v>
      </c>
    </row>
    <row r="7" spans="1:62" ht="16.5">
      <c r="A7" s="89"/>
      <c r="B7" s="89">
        <v>6</v>
      </c>
      <c r="C7" s="87" t="s">
        <v>1094</v>
      </c>
      <c r="D7" s="459">
        <v>6</v>
      </c>
      <c r="E7" s="459">
        <v>1</v>
      </c>
      <c r="F7" s="459"/>
      <c r="G7" s="459">
        <v>399</v>
      </c>
      <c r="H7" s="89">
        <v>7</v>
      </c>
      <c r="I7" s="459">
        <v>566</v>
      </c>
      <c r="J7" s="89">
        <v>3</v>
      </c>
      <c r="K7" s="459">
        <v>544</v>
      </c>
      <c r="L7" s="89">
        <v>5</v>
      </c>
      <c r="M7" s="459">
        <v>720</v>
      </c>
      <c r="N7" s="89">
        <v>6</v>
      </c>
      <c r="O7" s="459"/>
      <c r="P7" s="89">
        <v>7</v>
      </c>
      <c r="Q7" s="440"/>
      <c r="R7" s="468">
        <v>6</v>
      </c>
      <c r="S7" s="89">
        <v>6</v>
      </c>
      <c r="T7" s="87" t="s">
        <v>304</v>
      </c>
      <c r="U7" s="84">
        <v>8</v>
      </c>
      <c r="V7" s="84">
        <v>2</v>
      </c>
      <c r="W7" s="89">
        <v>5</v>
      </c>
      <c r="X7" s="84">
        <v>3</v>
      </c>
      <c r="Y7" s="84">
        <v>3</v>
      </c>
      <c r="Z7" s="84">
        <v>3</v>
      </c>
      <c r="AA7" s="20">
        <v>4</v>
      </c>
      <c r="AB7" s="428" t="s">
        <v>2138</v>
      </c>
      <c r="AC7" s="210">
        <v>5</v>
      </c>
      <c r="AD7" s="211" t="s">
        <v>78</v>
      </c>
      <c r="AE7" s="210">
        <v>10</v>
      </c>
      <c r="AF7" s="210">
        <v>1</v>
      </c>
      <c r="AG7" s="210">
        <v>4</v>
      </c>
      <c r="AH7" s="211" t="s">
        <v>282</v>
      </c>
      <c r="AI7" s="235">
        <v>5</v>
      </c>
      <c r="AJ7" s="238" t="s">
        <v>78</v>
      </c>
      <c r="AK7" s="227">
        <v>5</v>
      </c>
      <c r="AL7" s="228" t="s">
        <v>118</v>
      </c>
      <c r="AM7" s="227">
        <v>329</v>
      </c>
      <c r="AN7" s="219">
        <v>3</v>
      </c>
      <c r="AO7" s="219">
        <v>282</v>
      </c>
      <c r="AP7" s="220" t="s">
        <v>234</v>
      </c>
      <c r="AQ7" s="219"/>
      <c r="AR7" s="210">
        <v>5</v>
      </c>
      <c r="AS7" s="211" t="s">
        <v>110</v>
      </c>
      <c r="AT7" s="212">
        <v>255</v>
      </c>
      <c r="AU7" s="84">
        <v>6</v>
      </c>
      <c r="AV7" s="19">
        <v>7</v>
      </c>
      <c r="AW7" s="89">
        <v>11</v>
      </c>
      <c r="AX7" s="139"/>
      <c r="AY7" s="35">
        <v>602</v>
      </c>
      <c r="AZ7" s="133"/>
      <c r="BA7" s="84">
        <v>5</v>
      </c>
      <c r="BB7" s="88" t="s">
        <v>118</v>
      </c>
      <c r="BC7" s="84">
        <v>8</v>
      </c>
      <c r="BD7" s="84">
        <v>3</v>
      </c>
      <c r="BE7" s="35"/>
      <c r="BF7" s="35">
        <v>102</v>
      </c>
    </row>
    <row r="8" spans="1:62" ht="16.5">
      <c r="A8" s="89">
        <v>18</v>
      </c>
      <c r="B8" s="89">
        <v>7</v>
      </c>
      <c r="C8" s="85" t="s">
        <v>2243</v>
      </c>
      <c r="D8" s="459">
        <v>6</v>
      </c>
      <c r="E8" s="459">
        <v>0</v>
      </c>
      <c r="F8" s="459"/>
      <c r="G8" s="459">
        <v>470</v>
      </c>
      <c r="H8" s="89">
        <v>10</v>
      </c>
      <c r="I8" s="459"/>
      <c r="J8" s="89">
        <v>12</v>
      </c>
      <c r="K8" s="459">
        <v>457</v>
      </c>
      <c r="L8" s="89">
        <v>17</v>
      </c>
      <c r="M8" s="459">
        <v>456</v>
      </c>
      <c r="N8" s="89">
        <v>16</v>
      </c>
      <c r="O8" s="459"/>
      <c r="P8" s="89">
        <v>20</v>
      </c>
      <c r="Q8" s="440"/>
      <c r="R8" s="468">
        <v>7</v>
      </c>
      <c r="S8" s="89">
        <v>7</v>
      </c>
      <c r="T8" s="85" t="s">
        <v>282</v>
      </c>
      <c r="U8" s="84">
        <v>7</v>
      </c>
      <c r="V8" s="84">
        <v>2</v>
      </c>
      <c r="W8" s="89">
        <v>7</v>
      </c>
      <c r="X8" s="84">
        <v>6</v>
      </c>
      <c r="Y8" s="86">
        <v>7</v>
      </c>
      <c r="Z8" s="84">
        <v>9</v>
      </c>
      <c r="AA8" s="20">
        <v>10</v>
      </c>
      <c r="AB8" s="428" t="s">
        <v>2139</v>
      </c>
      <c r="AC8" s="210">
        <v>6</v>
      </c>
      <c r="AD8" s="211" t="s">
        <v>282</v>
      </c>
      <c r="AE8" s="210">
        <v>8</v>
      </c>
      <c r="AF8" s="210">
        <v>2</v>
      </c>
      <c r="AG8" s="210">
        <v>5</v>
      </c>
      <c r="AH8" s="211" t="s">
        <v>110</v>
      </c>
      <c r="AI8" s="235">
        <v>6</v>
      </c>
      <c r="AJ8" s="238" t="s">
        <v>110</v>
      </c>
      <c r="AK8" s="227">
        <v>6</v>
      </c>
      <c r="AL8" s="228" t="s">
        <v>248</v>
      </c>
      <c r="AM8" s="227">
        <v>420</v>
      </c>
      <c r="AN8" s="219">
        <v>2</v>
      </c>
      <c r="AO8" s="219">
        <v>392</v>
      </c>
      <c r="AP8" s="220" t="s">
        <v>1</v>
      </c>
      <c r="AQ8" s="219"/>
      <c r="AR8" s="210">
        <v>6</v>
      </c>
      <c r="AS8" s="211" t="s">
        <v>282</v>
      </c>
      <c r="AT8" s="212">
        <v>405</v>
      </c>
      <c r="AU8" s="86">
        <v>7</v>
      </c>
      <c r="AV8" s="19">
        <v>8</v>
      </c>
      <c r="AW8" s="86">
        <v>7</v>
      </c>
      <c r="AX8" s="139"/>
      <c r="AY8" s="35">
        <v>16</v>
      </c>
      <c r="AZ8" s="133">
        <v>22</v>
      </c>
      <c r="BA8" s="84">
        <v>6</v>
      </c>
      <c r="BB8" s="85" t="s">
        <v>500</v>
      </c>
      <c r="BC8" s="84">
        <v>9</v>
      </c>
      <c r="BD8" s="84">
        <v>4</v>
      </c>
      <c r="BE8" s="35">
        <v>1065</v>
      </c>
      <c r="BF8" s="35">
        <v>1042</v>
      </c>
    </row>
    <row r="9" spans="1:62" ht="16.5">
      <c r="A9" s="89">
        <v>6</v>
      </c>
      <c r="B9" s="89">
        <v>8</v>
      </c>
      <c r="C9" s="85" t="s">
        <v>2297</v>
      </c>
      <c r="D9" s="459">
        <v>7</v>
      </c>
      <c r="E9" s="459">
        <v>2</v>
      </c>
      <c r="F9" s="459"/>
      <c r="G9" s="459">
        <v>888</v>
      </c>
      <c r="H9" s="89">
        <v>6</v>
      </c>
      <c r="I9" s="459"/>
      <c r="J9" s="89">
        <v>8</v>
      </c>
      <c r="K9" s="459">
        <v>886</v>
      </c>
      <c r="L9" s="89">
        <v>4</v>
      </c>
      <c r="M9" s="459"/>
      <c r="N9" s="89">
        <v>5</v>
      </c>
      <c r="O9" s="459">
        <v>785</v>
      </c>
      <c r="P9" s="89">
        <v>6</v>
      </c>
      <c r="Q9" s="440"/>
      <c r="R9" s="468">
        <v>8</v>
      </c>
      <c r="S9" s="89">
        <v>8</v>
      </c>
      <c r="T9" s="85" t="s">
        <v>1093</v>
      </c>
      <c r="U9" s="84">
        <v>7</v>
      </c>
      <c r="V9" s="84">
        <v>3</v>
      </c>
      <c r="W9" s="89">
        <v>11</v>
      </c>
      <c r="X9" s="84">
        <v>12</v>
      </c>
      <c r="Y9" s="86">
        <v>14</v>
      </c>
      <c r="Z9" s="84">
        <v>15</v>
      </c>
      <c r="AA9" s="20">
        <v>22</v>
      </c>
      <c r="AB9" s="428" t="s">
        <v>2140</v>
      </c>
      <c r="AC9" s="210">
        <v>7</v>
      </c>
      <c r="AD9" s="214" t="s">
        <v>116</v>
      </c>
      <c r="AE9" s="210">
        <v>6</v>
      </c>
      <c r="AF9" s="210">
        <v>2</v>
      </c>
      <c r="AG9" s="210">
        <v>7</v>
      </c>
      <c r="AH9" s="214" t="s">
        <v>116</v>
      </c>
      <c r="AI9" s="235">
        <v>7</v>
      </c>
      <c r="AJ9" s="239" t="s">
        <v>116</v>
      </c>
      <c r="AK9" s="227">
        <v>7</v>
      </c>
      <c r="AL9" s="229" t="s">
        <v>1</v>
      </c>
      <c r="AM9" s="227">
        <v>503</v>
      </c>
      <c r="AN9" s="219">
        <v>11</v>
      </c>
      <c r="AO9" s="219">
        <v>398</v>
      </c>
      <c r="AP9" s="220" t="s">
        <v>248</v>
      </c>
      <c r="AQ9" s="219"/>
      <c r="AR9" s="210">
        <v>7</v>
      </c>
      <c r="AS9" s="211" t="s">
        <v>1093</v>
      </c>
      <c r="AT9" s="212">
        <v>629</v>
      </c>
      <c r="AU9" s="84">
        <v>10</v>
      </c>
      <c r="AV9" s="19">
        <v>11</v>
      </c>
      <c r="AW9" s="84">
        <v>22</v>
      </c>
      <c r="AX9" s="141"/>
      <c r="AY9" s="35"/>
      <c r="AZ9" s="133"/>
      <c r="BA9" s="86">
        <v>7</v>
      </c>
      <c r="BB9" s="85" t="s">
        <v>57</v>
      </c>
      <c r="BC9" s="84">
        <v>10</v>
      </c>
      <c r="BD9" s="84">
        <v>1</v>
      </c>
      <c r="BE9" s="35"/>
      <c r="BF9" s="35">
        <v>83</v>
      </c>
      <c r="BJ9">
        <v>37</v>
      </c>
    </row>
    <row r="10" spans="1:62" ht="16.5">
      <c r="A10" s="459">
        <v>31</v>
      </c>
      <c r="B10" s="89">
        <v>9</v>
      </c>
      <c r="C10" s="85" t="s">
        <v>248</v>
      </c>
      <c r="D10" s="459">
        <v>4</v>
      </c>
      <c r="E10" s="459">
        <v>2</v>
      </c>
      <c r="F10" s="459"/>
      <c r="G10" s="459">
        <v>728</v>
      </c>
      <c r="H10" s="89">
        <v>11</v>
      </c>
      <c r="I10" s="459">
        <v>677</v>
      </c>
      <c r="J10" s="89">
        <v>15</v>
      </c>
      <c r="K10" s="459">
        <v>719</v>
      </c>
      <c r="L10" s="89">
        <v>36</v>
      </c>
      <c r="M10" s="459">
        <v>966</v>
      </c>
      <c r="N10" s="89">
        <v>35</v>
      </c>
      <c r="O10" s="459">
        <v>961</v>
      </c>
      <c r="P10" s="89">
        <v>33</v>
      </c>
      <c r="Q10" s="440"/>
      <c r="R10" s="468">
        <v>9</v>
      </c>
      <c r="S10" s="89">
        <v>9</v>
      </c>
      <c r="T10" s="85" t="s">
        <v>110</v>
      </c>
      <c r="U10" s="84">
        <v>4</v>
      </c>
      <c r="V10" s="84">
        <v>5</v>
      </c>
      <c r="W10" s="89">
        <v>6</v>
      </c>
      <c r="X10" s="84">
        <v>4</v>
      </c>
      <c r="Y10" s="84">
        <v>4</v>
      </c>
      <c r="Z10" s="84">
        <v>4</v>
      </c>
      <c r="AA10" s="20">
        <v>6</v>
      </c>
      <c r="AB10" s="428" t="s">
        <v>2141</v>
      </c>
      <c r="AC10" s="210">
        <v>8</v>
      </c>
      <c r="AD10" s="211" t="s">
        <v>1096</v>
      </c>
      <c r="AE10" s="210">
        <v>8</v>
      </c>
      <c r="AF10" s="210">
        <v>1</v>
      </c>
      <c r="AG10" s="210">
        <v>8</v>
      </c>
      <c r="AH10" s="211" t="s">
        <v>1096</v>
      </c>
      <c r="AI10" s="235">
        <v>8</v>
      </c>
      <c r="AJ10" s="238" t="s">
        <v>1096</v>
      </c>
      <c r="AK10" s="227">
        <v>8</v>
      </c>
      <c r="AL10" s="228" t="s">
        <v>282</v>
      </c>
      <c r="AM10" s="227">
        <v>514</v>
      </c>
      <c r="AN10" s="219">
        <v>17</v>
      </c>
      <c r="AO10" s="219">
        <v>444</v>
      </c>
      <c r="AP10" s="220" t="s">
        <v>127</v>
      </c>
      <c r="AQ10" s="219"/>
      <c r="AR10" s="210">
        <v>8</v>
      </c>
      <c r="AS10" s="211" t="s">
        <v>1096</v>
      </c>
      <c r="AT10" s="212">
        <v>590</v>
      </c>
      <c r="AU10" s="89">
        <v>11</v>
      </c>
      <c r="AV10" s="19">
        <v>12</v>
      </c>
      <c r="AW10" s="84">
        <v>5</v>
      </c>
      <c r="AX10" s="140"/>
      <c r="AY10" s="35">
        <v>276</v>
      </c>
      <c r="AZ10" s="133">
        <v>312</v>
      </c>
      <c r="BA10" s="84">
        <v>8</v>
      </c>
      <c r="BB10" s="85" t="s">
        <v>305</v>
      </c>
      <c r="BC10" s="84">
        <v>9</v>
      </c>
      <c r="BD10" s="84">
        <v>5</v>
      </c>
      <c r="BE10" s="35">
        <v>316</v>
      </c>
      <c r="BF10" s="35">
        <v>316</v>
      </c>
      <c r="BJ10">
        <v>32</v>
      </c>
    </row>
    <row r="11" spans="1:62" ht="16.5">
      <c r="A11" s="89">
        <v>19</v>
      </c>
      <c r="B11" s="89">
        <v>10</v>
      </c>
      <c r="C11" s="85" t="s">
        <v>1086</v>
      </c>
      <c r="D11" s="459">
        <v>6</v>
      </c>
      <c r="E11" s="459">
        <v>1</v>
      </c>
      <c r="F11" s="459"/>
      <c r="G11" s="459">
        <v>795</v>
      </c>
      <c r="H11" s="89">
        <v>13</v>
      </c>
      <c r="I11" s="459">
        <v>844</v>
      </c>
      <c r="J11" s="89">
        <v>18</v>
      </c>
      <c r="K11" s="459">
        <v>860</v>
      </c>
      <c r="L11" s="89">
        <v>25</v>
      </c>
      <c r="M11" s="459">
        <v>1118</v>
      </c>
      <c r="N11" s="89">
        <v>24</v>
      </c>
      <c r="O11" s="459"/>
      <c r="P11" s="89">
        <v>21</v>
      </c>
      <c r="Q11" s="440"/>
      <c r="R11" s="468">
        <v>10</v>
      </c>
      <c r="S11" s="89">
        <v>10</v>
      </c>
      <c r="T11" s="85" t="s">
        <v>109</v>
      </c>
      <c r="U11" s="84">
        <v>6</v>
      </c>
      <c r="V11" s="84">
        <v>3</v>
      </c>
      <c r="W11" s="89">
        <v>9</v>
      </c>
      <c r="X11" s="84">
        <v>10</v>
      </c>
      <c r="Y11" s="84">
        <v>6</v>
      </c>
      <c r="Z11" s="84">
        <v>8</v>
      </c>
      <c r="AA11" s="20">
        <v>5</v>
      </c>
      <c r="AB11" s="428" t="s">
        <v>2142</v>
      </c>
      <c r="AC11" s="210">
        <v>9</v>
      </c>
      <c r="AD11" s="211" t="s">
        <v>248</v>
      </c>
      <c r="AE11" s="210">
        <v>8</v>
      </c>
      <c r="AF11" s="210">
        <v>1</v>
      </c>
      <c r="AG11" s="210">
        <v>9</v>
      </c>
      <c r="AH11" s="211" t="s">
        <v>248</v>
      </c>
      <c r="AI11" s="235">
        <v>9</v>
      </c>
      <c r="AJ11" s="238" t="s">
        <v>248</v>
      </c>
      <c r="AK11" s="227">
        <v>9</v>
      </c>
      <c r="AL11" s="230" t="s">
        <v>57</v>
      </c>
      <c r="AM11" s="231">
        <v>519</v>
      </c>
      <c r="AN11" s="219">
        <v>10</v>
      </c>
      <c r="AO11" s="221">
        <v>446</v>
      </c>
      <c r="AP11" s="222" t="s">
        <v>57</v>
      </c>
      <c r="AQ11" s="221"/>
      <c r="AR11" s="210">
        <v>9</v>
      </c>
      <c r="AS11" s="213" t="s">
        <v>447</v>
      </c>
      <c r="AT11" s="212">
        <v>609</v>
      </c>
      <c r="AU11" s="84">
        <v>4</v>
      </c>
      <c r="AV11" s="19">
        <v>5</v>
      </c>
      <c r="AW11" s="84">
        <v>6</v>
      </c>
      <c r="AX11" s="139"/>
      <c r="AY11" s="35"/>
      <c r="AZ11" s="133"/>
      <c r="BA11" s="84">
        <v>9</v>
      </c>
      <c r="BB11" s="85" t="s">
        <v>109</v>
      </c>
      <c r="BC11" s="84">
        <v>7</v>
      </c>
      <c r="BD11" s="84">
        <v>5</v>
      </c>
      <c r="BE11" s="35">
        <v>602</v>
      </c>
      <c r="BF11" s="35">
        <v>594</v>
      </c>
      <c r="BJ11">
        <v>53</v>
      </c>
    </row>
    <row r="12" spans="1:62" ht="16.5">
      <c r="A12" s="89">
        <v>15</v>
      </c>
      <c r="B12" s="89">
        <v>11</v>
      </c>
      <c r="C12" s="91" t="s">
        <v>2323</v>
      </c>
      <c r="D12" s="459">
        <v>5</v>
      </c>
      <c r="E12" s="459">
        <v>3</v>
      </c>
      <c r="F12" s="459"/>
      <c r="G12" s="459">
        <v>1002</v>
      </c>
      <c r="H12" s="89">
        <v>12</v>
      </c>
      <c r="I12" s="459">
        <v>931</v>
      </c>
      <c r="J12" s="89">
        <v>6</v>
      </c>
      <c r="K12" s="459">
        <v>735</v>
      </c>
      <c r="L12" s="89">
        <v>11</v>
      </c>
      <c r="M12" s="459">
        <v>674</v>
      </c>
      <c r="N12" s="89">
        <v>8</v>
      </c>
      <c r="O12" s="459">
        <v>626</v>
      </c>
      <c r="P12" s="89">
        <v>12</v>
      </c>
      <c r="Q12" s="440">
        <v>932</v>
      </c>
      <c r="R12" s="468">
        <v>11</v>
      </c>
      <c r="S12" s="89">
        <v>11</v>
      </c>
      <c r="T12" s="85" t="s">
        <v>2115</v>
      </c>
      <c r="U12" s="84">
        <v>7</v>
      </c>
      <c r="V12" s="84">
        <v>2</v>
      </c>
      <c r="W12" s="89"/>
      <c r="X12" s="86"/>
      <c r="Y12" s="86"/>
      <c r="Z12" s="86"/>
      <c r="AA12" s="20"/>
      <c r="AB12" s="428" t="s">
        <v>2129</v>
      </c>
      <c r="AC12" s="210">
        <v>10</v>
      </c>
      <c r="AD12" s="213" t="s">
        <v>447</v>
      </c>
      <c r="AE12" s="425">
        <v>8</v>
      </c>
      <c r="AF12" s="425">
        <v>1</v>
      </c>
      <c r="AG12" s="210">
        <v>10</v>
      </c>
      <c r="AH12" s="213" t="s">
        <v>447</v>
      </c>
      <c r="AI12" s="235">
        <v>10</v>
      </c>
      <c r="AJ12" s="240" t="s">
        <v>447</v>
      </c>
      <c r="AK12" s="227">
        <v>10</v>
      </c>
      <c r="AL12" s="228" t="s">
        <v>304</v>
      </c>
      <c r="AM12" s="227">
        <v>563</v>
      </c>
      <c r="AN12" s="219">
        <v>14</v>
      </c>
      <c r="AO12" s="219">
        <v>467</v>
      </c>
      <c r="AP12" s="223" t="s">
        <v>304</v>
      </c>
      <c r="AQ12" s="219"/>
      <c r="AR12" s="210">
        <v>10</v>
      </c>
      <c r="AS12" s="214" t="s">
        <v>116</v>
      </c>
      <c r="AT12" s="212">
        <v>353</v>
      </c>
      <c r="AU12" s="84">
        <v>12</v>
      </c>
      <c r="AV12" s="19">
        <v>17</v>
      </c>
      <c r="AW12" s="84">
        <v>13</v>
      </c>
      <c r="AX12" s="139"/>
      <c r="AY12" s="35">
        <v>372</v>
      </c>
      <c r="AZ12" s="133">
        <v>339</v>
      </c>
      <c r="BA12" s="84">
        <v>10</v>
      </c>
      <c r="BB12" s="85" t="s">
        <v>447</v>
      </c>
      <c r="BC12" s="84">
        <v>11</v>
      </c>
      <c r="BD12" s="84">
        <v>3</v>
      </c>
      <c r="BE12" s="35">
        <v>1083</v>
      </c>
      <c r="BF12" s="35">
        <v>558</v>
      </c>
      <c r="BJ12">
        <f>SUM(BJ9:BJ11)</f>
        <v>122</v>
      </c>
    </row>
    <row r="13" spans="1:62" ht="16.5">
      <c r="A13" s="89">
        <v>8</v>
      </c>
      <c r="B13" s="89">
        <v>12</v>
      </c>
      <c r="C13" s="85" t="s">
        <v>282</v>
      </c>
      <c r="D13" s="459">
        <v>6</v>
      </c>
      <c r="E13" s="459">
        <v>3</v>
      </c>
      <c r="F13" s="459"/>
      <c r="G13" s="459">
        <v>668</v>
      </c>
      <c r="H13" s="89">
        <v>8</v>
      </c>
      <c r="I13" s="459">
        <v>595</v>
      </c>
      <c r="J13" s="89">
        <v>10</v>
      </c>
      <c r="K13" s="459">
        <v>579</v>
      </c>
      <c r="L13" s="89">
        <v>6</v>
      </c>
      <c r="M13" s="459">
        <v>577</v>
      </c>
      <c r="N13" s="89">
        <v>7</v>
      </c>
      <c r="O13" s="459">
        <v>471</v>
      </c>
      <c r="P13" s="89">
        <v>8</v>
      </c>
      <c r="Q13" s="440">
        <v>603</v>
      </c>
      <c r="R13" s="468">
        <v>12</v>
      </c>
      <c r="S13" s="89">
        <v>12</v>
      </c>
      <c r="T13" s="85" t="s">
        <v>120</v>
      </c>
      <c r="U13" s="84">
        <v>6</v>
      </c>
      <c r="V13" s="84">
        <v>1</v>
      </c>
      <c r="W13" s="89">
        <v>21</v>
      </c>
      <c r="X13" s="84">
        <v>22</v>
      </c>
      <c r="Y13" s="86">
        <v>25</v>
      </c>
      <c r="Z13" s="86">
        <v>25</v>
      </c>
      <c r="AA13" s="20">
        <v>31</v>
      </c>
      <c r="AB13" s="428" t="s">
        <v>2130</v>
      </c>
      <c r="AC13" s="210">
        <v>11</v>
      </c>
      <c r="AD13" s="211" t="s">
        <v>57</v>
      </c>
      <c r="AE13" s="210">
        <v>10</v>
      </c>
      <c r="AF13" s="210">
        <v>2</v>
      </c>
      <c r="AG13" s="210">
        <v>11</v>
      </c>
      <c r="AH13" s="211" t="s">
        <v>57</v>
      </c>
      <c r="AI13" s="235">
        <v>11</v>
      </c>
      <c r="AJ13" s="238" t="s">
        <v>57</v>
      </c>
      <c r="AK13" s="227">
        <v>11</v>
      </c>
      <c r="AL13" s="228" t="s">
        <v>109</v>
      </c>
      <c r="AM13" s="227">
        <v>602</v>
      </c>
      <c r="AN13" s="219">
        <v>6</v>
      </c>
      <c r="AO13" s="219">
        <v>477</v>
      </c>
      <c r="AP13" s="220" t="s">
        <v>282</v>
      </c>
      <c r="AQ13" s="219"/>
      <c r="AR13" s="210">
        <v>11</v>
      </c>
      <c r="AS13" s="211" t="s">
        <v>248</v>
      </c>
      <c r="AT13" s="212">
        <v>330</v>
      </c>
      <c r="AU13" s="84">
        <v>17</v>
      </c>
      <c r="AV13" s="19">
        <v>16</v>
      </c>
      <c r="AW13" s="84">
        <v>12</v>
      </c>
      <c r="AX13" s="139"/>
      <c r="AZ13" s="133">
        <v>541</v>
      </c>
      <c r="BA13" s="89">
        <v>11</v>
      </c>
      <c r="BB13" s="87" t="s">
        <v>304</v>
      </c>
      <c r="BC13" s="84">
        <v>9</v>
      </c>
      <c r="BD13" s="84">
        <v>2</v>
      </c>
      <c r="BE13" s="35">
        <v>362</v>
      </c>
      <c r="BF13" s="35">
        <v>176</v>
      </c>
      <c r="BJ13">
        <f>SUM(BJ12/3)</f>
        <v>40.666666666666664</v>
      </c>
    </row>
    <row r="14" spans="1:62" ht="16.5">
      <c r="A14" s="89">
        <v>28</v>
      </c>
      <c r="B14" s="89">
        <v>13</v>
      </c>
      <c r="C14" s="85" t="s">
        <v>7</v>
      </c>
      <c r="D14" s="459">
        <v>4</v>
      </c>
      <c r="E14" s="459">
        <v>3</v>
      </c>
      <c r="F14" s="459"/>
      <c r="G14" s="459">
        <v>656</v>
      </c>
      <c r="H14" s="89">
        <v>15</v>
      </c>
      <c r="I14" s="459">
        <v>767</v>
      </c>
      <c r="J14" s="89">
        <v>13</v>
      </c>
      <c r="K14" s="459">
        <v>750</v>
      </c>
      <c r="L14" s="89">
        <v>26</v>
      </c>
      <c r="M14" s="459">
        <v>845</v>
      </c>
      <c r="N14" s="89">
        <v>25</v>
      </c>
      <c r="O14" s="459">
        <v>867</v>
      </c>
      <c r="P14" s="89">
        <v>29</v>
      </c>
      <c r="Q14" s="440">
        <v>893</v>
      </c>
      <c r="R14" s="468">
        <v>13</v>
      </c>
      <c r="S14" s="89">
        <v>13</v>
      </c>
      <c r="T14" s="85" t="s">
        <v>500</v>
      </c>
      <c r="U14" s="84">
        <v>8</v>
      </c>
      <c r="V14" s="84">
        <v>4</v>
      </c>
      <c r="W14" s="89">
        <v>13</v>
      </c>
      <c r="X14" s="86">
        <v>14</v>
      </c>
      <c r="Y14" s="86">
        <v>16</v>
      </c>
      <c r="Z14" s="86">
        <v>16</v>
      </c>
      <c r="AA14" s="20">
        <v>19</v>
      </c>
      <c r="AB14" s="428" t="s">
        <v>2131</v>
      </c>
      <c r="AC14" s="210">
        <v>12</v>
      </c>
      <c r="AD14" s="211" t="s">
        <v>500</v>
      </c>
      <c r="AE14" s="210">
        <v>5</v>
      </c>
      <c r="AF14" s="210">
        <v>7</v>
      </c>
      <c r="AG14" s="210">
        <v>12</v>
      </c>
      <c r="AH14" s="211" t="s">
        <v>500</v>
      </c>
      <c r="AI14" s="235">
        <v>12</v>
      </c>
      <c r="AJ14" s="238" t="s">
        <v>500</v>
      </c>
      <c r="AK14" s="227">
        <v>12</v>
      </c>
      <c r="AL14" s="228" t="s">
        <v>446</v>
      </c>
      <c r="AM14" s="227">
        <v>610</v>
      </c>
      <c r="AN14" s="219">
        <v>19</v>
      </c>
      <c r="AO14" s="219">
        <v>538</v>
      </c>
      <c r="AP14" s="220" t="s">
        <v>109</v>
      </c>
      <c r="AQ14" s="219"/>
      <c r="AR14" s="210">
        <v>12</v>
      </c>
      <c r="AS14" s="211" t="s">
        <v>500</v>
      </c>
      <c r="AT14" s="212"/>
      <c r="AU14" s="84">
        <v>18</v>
      </c>
      <c r="AV14" s="19">
        <v>18</v>
      </c>
      <c r="AW14" s="84">
        <v>20</v>
      </c>
      <c r="AX14" s="139"/>
      <c r="AY14" s="35"/>
      <c r="AZ14" s="133">
        <v>562</v>
      </c>
      <c r="BA14" s="84">
        <v>12</v>
      </c>
      <c r="BB14" s="87" t="s">
        <v>127</v>
      </c>
      <c r="BC14" s="84">
        <v>7</v>
      </c>
      <c r="BD14" s="84">
        <v>3</v>
      </c>
      <c r="BE14" s="35"/>
      <c r="BF14" s="35">
        <v>217</v>
      </c>
    </row>
    <row r="15" spans="1:62" ht="16.5">
      <c r="A15" s="89">
        <v>13</v>
      </c>
      <c r="B15" s="89">
        <v>14</v>
      </c>
      <c r="C15" s="85" t="s">
        <v>2242</v>
      </c>
      <c r="D15" s="459">
        <v>4</v>
      </c>
      <c r="E15" s="459">
        <v>5</v>
      </c>
      <c r="F15" s="459"/>
      <c r="G15" s="459"/>
      <c r="H15" s="89">
        <v>16</v>
      </c>
      <c r="I15" s="459"/>
      <c r="J15" s="89">
        <v>14</v>
      </c>
      <c r="K15" s="459"/>
      <c r="L15" s="89">
        <v>13</v>
      </c>
      <c r="M15" s="459"/>
      <c r="N15" s="89">
        <v>12</v>
      </c>
      <c r="O15" s="459"/>
      <c r="P15" s="89">
        <v>16</v>
      </c>
      <c r="Q15" s="440"/>
      <c r="R15" s="468">
        <v>14</v>
      </c>
      <c r="S15" s="89">
        <v>14</v>
      </c>
      <c r="T15" s="87" t="s">
        <v>1094</v>
      </c>
      <c r="U15" s="84">
        <v>6</v>
      </c>
      <c r="V15" s="84">
        <v>3</v>
      </c>
      <c r="W15" s="89">
        <v>16</v>
      </c>
      <c r="X15" s="84">
        <v>24</v>
      </c>
      <c r="Y15" s="84">
        <v>27</v>
      </c>
      <c r="Z15" s="84">
        <v>23</v>
      </c>
      <c r="AA15" s="20">
        <v>29</v>
      </c>
      <c r="AB15" s="428" t="s">
        <v>2132</v>
      </c>
      <c r="AC15" s="210">
        <v>13</v>
      </c>
      <c r="AD15" s="211" t="s">
        <v>446</v>
      </c>
      <c r="AE15" s="210">
        <v>5</v>
      </c>
      <c r="AF15" s="210">
        <v>4</v>
      </c>
      <c r="AG15" s="210">
        <v>13</v>
      </c>
      <c r="AH15" s="211" t="s">
        <v>446</v>
      </c>
      <c r="AI15" s="235">
        <v>13</v>
      </c>
      <c r="AJ15" s="238" t="s">
        <v>446</v>
      </c>
      <c r="AK15" s="227">
        <v>13</v>
      </c>
      <c r="AL15" s="228" t="s">
        <v>127</v>
      </c>
      <c r="AM15" s="227">
        <v>615</v>
      </c>
      <c r="AN15" s="219">
        <v>13</v>
      </c>
      <c r="AO15" s="219">
        <v>578</v>
      </c>
      <c r="AP15" s="220" t="s">
        <v>446</v>
      </c>
      <c r="AQ15" s="219"/>
      <c r="AR15" s="210">
        <v>13</v>
      </c>
      <c r="AS15" s="211" t="s">
        <v>446</v>
      </c>
      <c r="AT15" s="212">
        <v>586</v>
      </c>
      <c r="AU15" s="84">
        <v>22</v>
      </c>
      <c r="AV15" s="19">
        <v>22</v>
      </c>
      <c r="AW15" s="86">
        <v>16</v>
      </c>
      <c r="AX15" s="139"/>
      <c r="AY15" s="35">
        <v>406</v>
      </c>
      <c r="AZ15" s="133">
        <v>529</v>
      </c>
      <c r="BA15" s="84">
        <v>13</v>
      </c>
      <c r="BB15" s="85" t="s">
        <v>282</v>
      </c>
      <c r="BC15" s="84">
        <v>8</v>
      </c>
      <c r="BD15" s="84">
        <v>3</v>
      </c>
      <c r="BE15" s="35"/>
      <c r="BF15" s="35">
        <v>579</v>
      </c>
    </row>
    <row r="16" spans="1:62">
      <c r="A16" s="89">
        <v>16</v>
      </c>
      <c r="B16" s="89">
        <v>15</v>
      </c>
      <c r="C16" s="85" t="s">
        <v>234</v>
      </c>
      <c r="D16" s="459">
        <v>3</v>
      </c>
      <c r="E16" s="459">
        <v>5</v>
      </c>
      <c r="F16" s="459"/>
      <c r="G16" s="459">
        <v>815</v>
      </c>
      <c r="H16" s="89">
        <v>14</v>
      </c>
      <c r="I16" s="459"/>
      <c r="J16" s="89">
        <v>17</v>
      </c>
      <c r="K16" s="459">
        <v>894</v>
      </c>
      <c r="L16" s="89">
        <v>16</v>
      </c>
      <c r="M16" s="459">
        <v>1018</v>
      </c>
      <c r="N16" s="89">
        <v>13</v>
      </c>
      <c r="O16" s="459">
        <v>1151</v>
      </c>
      <c r="P16" s="89">
        <v>13</v>
      </c>
      <c r="Q16" s="440">
        <v>1014</v>
      </c>
      <c r="R16" s="468">
        <v>15</v>
      </c>
      <c r="S16" s="89">
        <v>15</v>
      </c>
      <c r="T16" s="85" t="s">
        <v>116</v>
      </c>
      <c r="U16" s="89">
        <v>6</v>
      </c>
      <c r="V16" s="89">
        <v>3</v>
      </c>
      <c r="W16" s="89">
        <v>10</v>
      </c>
      <c r="X16" s="86">
        <v>7</v>
      </c>
      <c r="Y16" s="89">
        <v>11</v>
      </c>
      <c r="Z16" s="89">
        <v>12</v>
      </c>
      <c r="AA16" s="158">
        <v>13</v>
      </c>
      <c r="AB16" s="439"/>
      <c r="AC16" s="210">
        <v>14</v>
      </c>
      <c r="AD16" s="211" t="s">
        <v>304</v>
      </c>
      <c r="AE16" s="210">
        <v>5</v>
      </c>
      <c r="AF16" s="210">
        <v>3</v>
      </c>
      <c r="AG16" s="210">
        <v>14</v>
      </c>
      <c r="AH16" s="211" t="s">
        <v>304</v>
      </c>
      <c r="AI16" s="235">
        <v>14</v>
      </c>
      <c r="AJ16" s="238" t="s">
        <v>304</v>
      </c>
      <c r="AK16" s="227">
        <v>14</v>
      </c>
      <c r="AL16" s="228" t="s">
        <v>238</v>
      </c>
      <c r="AM16" s="227">
        <v>650</v>
      </c>
      <c r="AN16" s="219">
        <v>16</v>
      </c>
      <c r="AO16" s="219">
        <v>611</v>
      </c>
      <c r="AP16" s="220" t="s">
        <v>238</v>
      </c>
      <c r="AQ16" s="219"/>
      <c r="AR16" s="210">
        <v>14</v>
      </c>
      <c r="AS16" s="211" t="s">
        <v>57</v>
      </c>
      <c r="AT16" s="212">
        <v>412</v>
      </c>
      <c r="AU16" s="84">
        <v>9</v>
      </c>
      <c r="AV16" s="19">
        <v>10</v>
      </c>
      <c r="AW16" s="84">
        <v>18</v>
      </c>
      <c r="AX16" s="140"/>
      <c r="AY16" s="35"/>
      <c r="AZ16" s="133">
        <v>431</v>
      </c>
      <c r="BA16" s="86">
        <v>14</v>
      </c>
      <c r="BB16" s="87" t="s">
        <v>489</v>
      </c>
      <c r="BC16" s="84">
        <v>6</v>
      </c>
      <c r="BD16" s="84">
        <v>4</v>
      </c>
      <c r="BE16" s="35"/>
      <c r="BF16" s="35">
        <v>663</v>
      </c>
    </row>
    <row r="17" spans="1:58">
      <c r="A17" s="464">
        <v>23</v>
      </c>
      <c r="B17" s="89">
        <v>16</v>
      </c>
      <c r="C17" s="85" t="s">
        <v>304</v>
      </c>
      <c r="D17" s="459">
        <v>4</v>
      </c>
      <c r="E17" s="459">
        <v>3</v>
      </c>
      <c r="F17" s="459"/>
      <c r="G17" s="459">
        <v>621</v>
      </c>
      <c r="H17" s="89">
        <v>18</v>
      </c>
      <c r="I17" s="459">
        <v>678</v>
      </c>
      <c r="J17" s="89">
        <v>16</v>
      </c>
      <c r="K17" s="459">
        <v>682</v>
      </c>
      <c r="L17" s="89">
        <v>12</v>
      </c>
      <c r="M17" s="459">
        <v>769</v>
      </c>
      <c r="N17" s="89">
        <v>23</v>
      </c>
      <c r="O17" s="459">
        <v>874</v>
      </c>
      <c r="P17" s="89">
        <v>24</v>
      </c>
      <c r="Q17" s="440">
        <v>748</v>
      </c>
      <c r="R17" s="468">
        <v>16</v>
      </c>
      <c r="S17" s="89">
        <v>16</v>
      </c>
      <c r="T17" s="85" t="s">
        <v>931</v>
      </c>
      <c r="U17" s="84">
        <v>4</v>
      </c>
      <c r="V17" s="84">
        <v>4</v>
      </c>
      <c r="W17" s="89">
        <v>15</v>
      </c>
      <c r="X17" s="89">
        <v>11</v>
      </c>
      <c r="Y17" s="84">
        <v>10</v>
      </c>
      <c r="Z17" s="84">
        <v>10</v>
      </c>
      <c r="AA17" s="20">
        <v>11</v>
      </c>
      <c r="AB17" s="439"/>
      <c r="AC17" s="210">
        <v>15</v>
      </c>
      <c r="AD17" s="211" t="s">
        <v>1093</v>
      </c>
      <c r="AE17" s="210">
        <v>5</v>
      </c>
      <c r="AF17" s="210">
        <v>3</v>
      </c>
      <c r="AG17" s="210">
        <v>15</v>
      </c>
      <c r="AH17" s="211" t="s">
        <v>1093</v>
      </c>
      <c r="AI17" s="235">
        <v>15</v>
      </c>
      <c r="AJ17" s="238" t="s">
        <v>1093</v>
      </c>
      <c r="AK17" s="227">
        <v>15</v>
      </c>
      <c r="AL17" s="228" t="s">
        <v>1096</v>
      </c>
      <c r="AM17" s="227">
        <v>765</v>
      </c>
      <c r="AN17" s="219">
        <v>8</v>
      </c>
      <c r="AO17" s="219">
        <v>618</v>
      </c>
      <c r="AP17" s="224" t="s">
        <v>1096</v>
      </c>
      <c r="AQ17" s="219"/>
      <c r="AR17" s="210">
        <v>15</v>
      </c>
      <c r="AS17" s="215" t="s">
        <v>238</v>
      </c>
      <c r="AT17" s="212">
        <v>617</v>
      </c>
      <c r="AU17" s="86">
        <v>43</v>
      </c>
      <c r="AV17" s="19">
        <v>43</v>
      </c>
      <c r="AW17" s="86">
        <v>42</v>
      </c>
      <c r="AX17" s="139"/>
      <c r="AY17" s="35"/>
      <c r="AZ17" s="133">
        <v>390</v>
      </c>
      <c r="BA17" s="84">
        <v>15</v>
      </c>
      <c r="BB17" s="87" t="s">
        <v>248</v>
      </c>
      <c r="BC17" s="84">
        <v>4</v>
      </c>
      <c r="BD17" s="84">
        <v>4</v>
      </c>
      <c r="BE17" s="35"/>
      <c r="BF17" s="35"/>
    </row>
    <row r="18" spans="1:58">
      <c r="A18" s="89">
        <v>20</v>
      </c>
      <c r="B18" s="89">
        <v>17</v>
      </c>
      <c r="C18" s="85" t="s">
        <v>447</v>
      </c>
      <c r="D18" s="459">
        <v>7</v>
      </c>
      <c r="E18" s="459">
        <v>1</v>
      </c>
      <c r="F18" s="459"/>
      <c r="G18" s="459">
        <v>769</v>
      </c>
      <c r="H18" s="89">
        <v>19</v>
      </c>
      <c r="I18" s="459">
        <v>847</v>
      </c>
      <c r="J18" s="89">
        <v>20</v>
      </c>
      <c r="K18" s="459">
        <v>976</v>
      </c>
      <c r="L18" s="89">
        <v>15</v>
      </c>
      <c r="M18" s="459">
        <v>1178</v>
      </c>
      <c r="N18" s="89">
        <v>19</v>
      </c>
      <c r="O18" s="459">
        <v>1116</v>
      </c>
      <c r="P18" s="89">
        <v>22</v>
      </c>
      <c r="Q18" s="440">
        <v>1208</v>
      </c>
      <c r="R18" s="468">
        <v>17</v>
      </c>
      <c r="S18" s="89">
        <v>17</v>
      </c>
      <c r="T18" s="87" t="s">
        <v>7</v>
      </c>
      <c r="U18" s="84">
        <v>7</v>
      </c>
      <c r="V18" s="84">
        <v>4</v>
      </c>
      <c r="W18" s="89">
        <v>12</v>
      </c>
      <c r="X18" s="84">
        <v>13</v>
      </c>
      <c r="Y18" s="84">
        <v>15</v>
      </c>
      <c r="Z18" s="84">
        <v>18</v>
      </c>
      <c r="AA18" s="20">
        <v>20</v>
      </c>
      <c r="AB18" s="439"/>
      <c r="AC18" s="210">
        <v>16</v>
      </c>
      <c r="AD18" s="211" t="s">
        <v>109</v>
      </c>
      <c r="AE18" s="210">
        <v>5</v>
      </c>
      <c r="AF18" s="210">
        <v>4</v>
      </c>
      <c r="AG18" s="210">
        <v>16</v>
      </c>
      <c r="AH18" s="211" t="s">
        <v>109</v>
      </c>
      <c r="AI18" s="235">
        <v>16</v>
      </c>
      <c r="AJ18" s="241" t="s">
        <v>238</v>
      </c>
      <c r="AK18" s="227">
        <v>16</v>
      </c>
      <c r="AL18" s="232" t="s">
        <v>1093</v>
      </c>
      <c r="AM18" s="227">
        <v>773</v>
      </c>
      <c r="AN18" s="219">
        <v>15</v>
      </c>
      <c r="AO18" s="219">
        <v>690</v>
      </c>
      <c r="AP18" s="220" t="s">
        <v>1093</v>
      </c>
      <c r="AQ18" s="219"/>
      <c r="AR18" s="210">
        <v>16</v>
      </c>
      <c r="AS18" s="211" t="s">
        <v>127</v>
      </c>
      <c r="AT18" s="212">
        <v>457</v>
      </c>
      <c r="AU18" s="84">
        <v>13</v>
      </c>
      <c r="AV18" s="19">
        <v>4</v>
      </c>
      <c r="AW18" s="84">
        <v>4</v>
      </c>
      <c r="AX18" s="139"/>
      <c r="AY18" s="35"/>
      <c r="AZ18" s="133">
        <v>297</v>
      </c>
      <c r="BA18" s="86">
        <v>16</v>
      </c>
      <c r="BB18" s="87" t="s">
        <v>513</v>
      </c>
      <c r="BC18" s="84">
        <v>6</v>
      </c>
      <c r="BD18" s="84">
        <v>3</v>
      </c>
      <c r="BE18" s="35"/>
      <c r="BF18" s="35"/>
    </row>
    <row r="19" spans="1:58" ht="16.5">
      <c r="A19" s="89">
        <v>7</v>
      </c>
      <c r="B19" s="89">
        <v>18</v>
      </c>
      <c r="C19" s="474" t="s">
        <v>2082</v>
      </c>
      <c r="D19" s="459">
        <v>4</v>
      </c>
      <c r="E19" s="459">
        <v>3</v>
      </c>
      <c r="F19" s="459"/>
      <c r="G19" s="459">
        <v>670</v>
      </c>
      <c r="H19" s="89">
        <v>20</v>
      </c>
      <c r="I19" s="459">
        <v>720</v>
      </c>
      <c r="J19" s="89">
        <v>19</v>
      </c>
      <c r="K19" s="459">
        <v>740</v>
      </c>
      <c r="L19" s="89">
        <v>18</v>
      </c>
      <c r="M19" s="459">
        <v>708</v>
      </c>
      <c r="N19" s="89">
        <v>17</v>
      </c>
      <c r="O19" s="459">
        <v>824</v>
      </c>
      <c r="P19" s="89">
        <v>11</v>
      </c>
      <c r="Q19" s="440">
        <v>1043</v>
      </c>
      <c r="R19" s="468">
        <v>18</v>
      </c>
      <c r="S19" s="89">
        <v>18</v>
      </c>
      <c r="T19" s="391" t="s">
        <v>9</v>
      </c>
      <c r="U19" s="84">
        <v>7</v>
      </c>
      <c r="V19" s="84">
        <v>3</v>
      </c>
      <c r="W19" s="89">
        <v>14</v>
      </c>
      <c r="X19" s="84">
        <v>17</v>
      </c>
      <c r="Y19" s="84">
        <v>19</v>
      </c>
      <c r="Z19" s="84">
        <v>17</v>
      </c>
      <c r="AA19" s="20">
        <v>27</v>
      </c>
      <c r="AB19" s="428" t="s">
        <v>129</v>
      </c>
      <c r="AC19" s="210">
        <v>17</v>
      </c>
      <c r="AD19" s="211" t="s">
        <v>127</v>
      </c>
      <c r="AE19" s="210">
        <v>3</v>
      </c>
      <c r="AF19" s="210">
        <v>4</v>
      </c>
      <c r="AG19" s="210">
        <v>17</v>
      </c>
      <c r="AH19" s="211" t="s">
        <v>127</v>
      </c>
      <c r="AI19" s="235">
        <v>17</v>
      </c>
      <c r="AJ19" s="238" t="s">
        <v>127</v>
      </c>
      <c r="AK19" s="227">
        <v>17</v>
      </c>
      <c r="AL19" s="228" t="s">
        <v>447</v>
      </c>
      <c r="AM19" s="227">
        <v>848</v>
      </c>
      <c r="AN19" s="219">
        <v>18</v>
      </c>
      <c r="AO19" s="219">
        <v>711</v>
      </c>
      <c r="AP19" s="220" t="s">
        <v>305</v>
      </c>
      <c r="AQ19" s="219"/>
      <c r="AR19" s="210">
        <v>17</v>
      </c>
      <c r="AS19" s="211" t="s">
        <v>305</v>
      </c>
      <c r="AT19" s="212">
        <v>632</v>
      </c>
      <c r="AU19" s="86">
        <v>14</v>
      </c>
      <c r="AV19" s="19">
        <v>13</v>
      </c>
      <c r="AW19" s="86">
        <v>14</v>
      </c>
      <c r="AX19" s="139"/>
      <c r="AY19" s="35"/>
      <c r="AZ19" s="133">
        <v>532</v>
      </c>
      <c r="BA19" s="84">
        <v>17</v>
      </c>
      <c r="BB19" s="85" t="s">
        <v>111</v>
      </c>
      <c r="BC19" s="84">
        <v>4</v>
      </c>
      <c r="BD19" s="84">
        <v>4</v>
      </c>
      <c r="BE19" s="35"/>
      <c r="BF19" s="35"/>
    </row>
    <row r="20" spans="1:58">
      <c r="A20" s="89">
        <v>10</v>
      </c>
      <c r="B20" s="89">
        <v>19</v>
      </c>
      <c r="C20" s="85" t="s">
        <v>109</v>
      </c>
      <c r="D20" s="459">
        <v>5</v>
      </c>
      <c r="E20" s="459">
        <v>3</v>
      </c>
      <c r="F20" s="459"/>
      <c r="G20" s="459">
        <v>1011</v>
      </c>
      <c r="H20" s="89">
        <v>21</v>
      </c>
      <c r="I20" s="459">
        <v>995</v>
      </c>
      <c r="J20" s="89">
        <v>21</v>
      </c>
      <c r="K20" s="459">
        <v>948</v>
      </c>
      <c r="L20" s="89">
        <v>14</v>
      </c>
      <c r="M20" s="459">
        <v>689</v>
      </c>
      <c r="N20" s="89">
        <v>11</v>
      </c>
      <c r="O20" s="459">
        <v>797</v>
      </c>
      <c r="P20" s="89">
        <v>9</v>
      </c>
      <c r="Q20" s="440">
        <v>655</v>
      </c>
      <c r="R20" s="468">
        <v>19</v>
      </c>
      <c r="S20" s="89">
        <v>19</v>
      </c>
      <c r="T20" s="85" t="s">
        <v>447</v>
      </c>
      <c r="U20" s="84">
        <v>7</v>
      </c>
      <c r="V20" s="84">
        <v>3</v>
      </c>
      <c r="W20" s="89">
        <v>31</v>
      </c>
      <c r="X20" s="84">
        <v>30</v>
      </c>
      <c r="Y20" s="84">
        <v>30</v>
      </c>
      <c r="Z20" s="86">
        <v>32</v>
      </c>
      <c r="AA20" s="20">
        <v>18</v>
      </c>
      <c r="AC20" s="210">
        <v>18</v>
      </c>
      <c r="AD20" s="211" t="s">
        <v>305</v>
      </c>
      <c r="AE20" s="210">
        <v>5</v>
      </c>
      <c r="AF20" s="210">
        <v>7</v>
      </c>
      <c r="AG20" s="210">
        <v>18</v>
      </c>
      <c r="AH20" s="211" t="s">
        <v>305</v>
      </c>
      <c r="AI20" s="235">
        <v>18</v>
      </c>
      <c r="AJ20" s="238" t="s">
        <v>305</v>
      </c>
      <c r="AK20" s="227">
        <v>18</v>
      </c>
      <c r="AL20" s="228" t="s">
        <v>305</v>
      </c>
      <c r="AM20" s="227">
        <v>876</v>
      </c>
      <c r="AN20" s="219">
        <v>21</v>
      </c>
      <c r="AO20" s="219">
        <v>746</v>
      </c>
      <c r="AP20" s="220" t="s">
        <v>111</v>
      </c>
      <c r="AQ20" s="219"/>
      <c r="AR20" s="210">
        <v>18</v>
      </c>
      <c r="AS20" s="211" t="s">
        <v>109</v>
      </c>
      <c r="AT20" s="212">
        <v>545</v>
      </c>
      <c r="AU20" s="84">
        <v>15</v>
      </c>
      <c r="AV20" s="19">
        <v>14</v>
      </c>
      <c r="AW20" s="84">
        <v>15</v>
      </c>
      <c r="AX20" s="139"/>
      <c r="AY20" s="35"/>
      <c r="AZ20" s="133"/>
      <c r="BA20" s="84">
        <v>18</v>
      </c>
      <c r="BB20" s="85" t="s">
        <v>110</v>
      </c>
      <c r="BC20" s="84">
        <v>3</v>
      </c>
      <c r="BD20" s="84">
        <v>6</v>
      </c>
      <c r="BE20" s="35"/>
      <c r="BF20" s="35"/>
    </row>
    <row r="21" spans="1:58">
      <c r="A21" s="89">
        <v>21</v>
      </c>
      <c r="B21" s="89">
        <v>20</v>
      </c>
      <c r="C21" s="217" t="s">
        <v>1984</v>
      </c>
      <c r="D21" s="459">
        <v>6</v>
      </c>
      <c r="E21" s="459">
        <v>3</v>
      </c>
      <c r="F21" s="459"/>
      <c r="G21" s="459">
        <v>825</v>
      </c>
      <c r="H21" s="89">
        <v>22</v>
      </c>
      <c r="I21" s="459">
        <v>815</v>
      </c>
      <c r="J21" s="89">
        <v>22</v>
      </c>
      <c r="K21" s="459">
        <v>821</v>
      </c>
      <c r="L21" s="89">
        <v>21</v>
      </c>
      <c r="M21" s="459">
        <v>769</v>
      </c>
      <c r="N21" s="89">
        <v>21</v>
      </c>
      <c r="O21" s="459">
        <v>901</v>
      </c>
      <c r="P21" s="89">
        <v>23</v>
      </c>
      <c r="Q21" s="440">
        <v>757</v>
      </c>
      <c r="R21" s="468">
        <v>25</v>
      </c>
      <c r="S21" s="89">
        <v>20</v>
      </c>
      <c r="T21" s="85" t="s">
        <v>234</v>
      </c>
      <c r="U21" s="89">
        <v>3</v>
      </c>
      <c r="V21" s="89">
        <v>11</v>
      </c>
      <c r="W21" s="89">
        <v>18</v>
      </c>
      <c r="X21" s="86">
        <v>16</v>
      </c>
      <c r="Y21" s="84">
        <v>13</v>
      </c>
      <c r="Z21" s="89">
        <v>13</v>
      </c>
      <c r="AA21" s="158">
        <v>9</v>
      </c>
      <c r="AC21" s="210">
        <v>19</v>
      </c>
      <c r="AD21" s="211" t="s">
        <v>513</v>
      </c>
      <c r="AE21" s="210">
        <v>5</v>
      </c>
      <c r="AF21" s="210">
        <v>2</v>
      </c>
      <c r="AG21" s="210">
        <v>19</v>
      </c>
      <c r="AH21" s="211" t="s">
        <v>513</v>
      </c>
      <c r="AI21" s="235">
        <v>19</v>
      </c>
      <c r="AJ21" s="238" t="s">
        <v>109</v>
      </c>
      <c r="AK21" s="227">
        <v>19</v>
      </c>
      <c r="AL21" s="228" t="s">
        <v>111</v>
      </c>
      <c r="AM21" s="227">
        <v>890</v>
      </c>
      <c r="AN21" s="219">
        <v>9</v>
      </c>
      <c r="AO21" s="219">
        <v>762</v>
      </c>
      <c r="AP21" s="220" t="s">
        <v>447</v>
      </c>
      <c r="AQ21" s="219"/>
      <c r="AR21" s="210">
        <v>19</v>
      </c>
      <c r="AS21" s="211" t="s">
        <v>304</v>
      </c>
      <c r="AT21" s="212">
        <v>463</v>
      </c>
      <c r="AU21" s="86">
        <v>16</v>
      </c>
      <c r="AV21" s="19">
        <v>15</v>
      </c>
      <c r="AW21" s="84">
        <v>3</v>
      </c>
      <c r="AX21" s="139"/>
      <c r="AY21" s="35"/>
      <c r="AZ21" s="133"/>
      <c r="BA21" s="84">
        <v>19</v>
      </c>
      <c r="BB21" s="87" t="s">
        <v>7</v>
      </c>
      <c r="BC21" s="84">
        <v>6</v>
      </c>
      <c r="BD21" s="84">
        <v>4</v>
      </c>
      <c r="BE21" s="35"/>
      <c r="BF21" s="35">
        <v>647</v>
      </c>
    </row>
    <row r="22" spans="1:58">
      <c r="A22" s="89">
        <v>5</v>
      </c>
      <c r="B22" s="89">
        <v>21</v>
      </c>
      <c r="C22" s="85" t="s">
        <v>931</v>
      </c>
      <c r="D22" s="459">
        <v>4</v>
      </c>
      <c r="E22" s="459">
        <v>3</v>
      </c>
      <c r="F22" s="459"/>
      <c r="G22" s="459">
        <v>604</v>
      </c>
      <c r="H22" s="89">
        <v>9</v>
      </c>
      <c r="I22" s="459">
        <v>505</v>
      </c>
      <c r="J22" s="89">
        <v>9</v>
      </c>
      <c r="K22" s="459">
        <v>582</v>
      </c>
      <c r="L22" s="89">
        <v>9</v>
      </c>
      <c r="M22" s="459">
        <v>627</v>
      </c>
      <c r="N22" s="89">
        <v>10</v>
      </c>
      <c r="O22" s="459">
        <v>668</v>
      </c>
      <c r="P22" s="89">
        <v>5</v>
      </c>
      <c r="Q22" s="440">
        <v>555</v>
      </c>
      <c r="R22" s="468">
        <v>20</v>
      </c>
      <c r="S22" s="89">
        <v>21</v>
      </c>
      <c r="T22" s="85" t="s">
        <v>1935</v>
      </c>
      <c r="U22" s="89">
        <v>4</v>
      </c>
      <c r="V22" s="89">
        <v>6</v>
      </c>
      <c r="W22" s="89">
        <v>20</v>
      </c>
      <c r="X22" s="84">
        <v>18</v>
      </c>
      <c r="Y22" s="84">
        <v>24</v>
      </c>
      <c r="Z22" s="89">
        <v>27</v>
      </c>
      <c r="AA22" s="158">
        <v>33</v>
      </c>
      <c r="AC22" s="210">
        <v>21</v>
      </c>
      <c r="AD22" s="211" t="s">
        <v>231</v>
      </c>
      <c r="AE22" s="210">
        <v>6</v>
      </c>
      <c r="AF22" s="210">
        <v>4</v>
      </c>
      <c r="AG22" s="210">
        <v>21</v>
      </c>
      <c r="AH22" s="211" t="s">
        <v>231</v>
      </c>
      <c r="AI22" s="235">
        <v>21</v>
      </c>
      <c r="AJ22" s="238" t="s">
        <v>111</v>
      </c>
      <c r="AK22" s="227">
        <v>21</v>
      </c>
      <c r="AL22" s="228" t="s">
        <v>231</v>
      </c>
      <c r="AM22" s="227">
        <v>979</v>
      </c>
      <c r="AN22" s="219">
        <v>34</v>
      </c>
      <c r="AO22" s="219">
        <v>877</v>
      </c>
      <c r="AP22" s="220" t="s">
        <v>307</v>
      </c>
      <c r="AQ22" s="219"/>
      <c r="AR22" s="210">
        <v>21</v>
      </c>
      <c r="AS22" s="211" t="s">
        <v>111</v>
      </c>
      <c r="AT22" s="212">
        <v>729</v>
      </c>
      <c r="AU22" s="84">
        <v>21</v>
      </c>
      <c r="AV22" s="19">
        <v>21</v>
      </c>
      <c r="AW22" s="84">
        <v>17</v>
      </c>
      <c r="AX22" s="139"/>
      <c r="AY22" s="35"/>
      <c r="AZ22" s="133">
        <v>685</v>
      </c>
      <c r="BA22" s="84">
        <v>21</v>
      </c>
      <c r="BB22" s="85" t="s">
        <v>140</v>
      </c>
      <c r="BC22" s="84">
        <v>5</v>
      </c>
      <c r="BD22" s="84">
        <v>5</v>
      </c>
      <c r="BE22" s="35"/>
      <c r="BF22" s="35">
        <v>1008</v>
      </c>
    </row>
    <row r="23" spans="1:58">
      <c r="A23" s="89">
        <v>11</v>
      </c>
      <c r="B23" s="89">
        <v>22</v>
      </c>
      <c r="C23" s="85" t="s">
        <v>118</v>
      </c>
      <c r="D23" s="459">
        <v>4</v>
      </c>
      <c r="E23" s="459">
        <v>5</v>
      </c>
      <c r="F23" s="459"/>
      <c r="G23" s="459">
        <v>819</v>
      </c>
      <c r="H23" s="89">
        <v>23</v>
      </c>
      <c r="I23" s="459">
        <v>833</v>
      </c>
      <c r="J23" s="89">
        <v>23</v>
      </c>
      <c r="K23" s="459">
        <v>863</v>
      </c>
      <c r="L23" s="89">
        <v>24</v>
      </c>
      <c r="M23" s="459">
        <v>877</v>
      </c>
      <c r="N23" s="89">
        <v>18</v>
      </c>
      <c r="O23" s="459">
        <v>624</v>
      </c>
      <c r="P23" s="89">
        <v>14</v>
      </c>
      <c r="Q23" s="440">
        <v>517</v>
      </c>
      <c r="R23" s="468">
        <v>21</v>
      </c>
      <c r="S23" s="89">
        <v>22</v>
      </c>
      <c r="T23" s="91" t="s">
        <v>115</v>
      </c>
      <c r="U23" s="84">
        <v>6</v>
      </c>
      <c r="V23" s="84">
        <v>4</v>
      </c>
      <c r="W23" s="89">
        <v>25</v>
      </c>
      <c r="X23" s="86">
        <v>25</v>
      </c>
      <c r="Y23" s="84">
        <v>28</v>
      </c>
      <c r="Z23" s="84">
        <v>28</v>
      </c>
      <c r="AA23" s="20">
        <v>37</v>
      </c>
      <c r="AC23" s="210">
        <v>22</v>
      </c>
      <c r="AD23" s="211" t="s">
        <v>1086</v>
      </c>
      <c r="AE23" s="210">
        <v>3</v>
      </c>
      <c r="AF23" s="210">
        <v>7</v>
      </c>
      <c r="AG23" s="210">
        <v>22</v>
      </c>
      <c r="AH23" s="211" t="s">
        <v>1086</v>
      </c>
      <c r="AI23" s="235">
        <v>22</v>
      </c>
      <c r="AJ23" s="238" t="s">
        <v>1086</v>
      </c>
      <c r="AK23" s="227">
        <v>22</v>
      </c>
      <c r="AL23" s="228" t="s">
        <v>307</v>
      </c>
      <c r="AM23" s="227">
        <v>996</v>
      </c>
      <c r="AN23" s="219">
        <v>24</v>
      </c>
      <c r="AO23" s="219">
        <v>883</v>
      </c>
      <c r="AP23" s="220" t="s">
        <v>1094</v>
      </c>
      <c r="AQ23" s="219"/>
      <c r="AR23" s="210">
        <v>22</v>
      </c>
      <c r="AS23" s="211" t="s">
        <v>1086</v>
      </c>
      <c r="AT23" s="212">
        <v>874</v>
      </c>
      <c r="AU23" s="84">
        <v>20</v>
      </c>
      <c r="AV23" s="19">
        <v>29</v>
      </c>
      <c r="AW23" s="84">
        <v>30</v>
      </c>
      <c r="AX23" s="139"/>
      <c r="AY23" s="35"/>
      <c r="AZ23" s="133">
        <v>601</v>
      </c>
      <c r="BA23" s="84">
        <v>22</v>
      </c>
      <c r="BB23" s="85" t="s">
        <v>116</v>
      </c>
      <c r="BC23" s="84">
        <v>3</v>
      </c>
      <c r="BD23" s="84">
        <v>5</v>
      </c>
      <c r="BE23" s="35"/>
      <c r="BF23" s="35">
        <v>1185</v>
      </c>
    </row>
    <row r="24" spans="1:58">
      <c r="A24" s="89">
        <v>35</v>
      </c>
      <c r="B24" s="89">
        <v>23</v>
      </c>
      <c r="C24" s="449" t="s">
        <v>500</v>
      </c>
      <c r="D24" s="459">
        <v>4</v>
      </c>
      <c r="E24" s="459">
        <v>4</v>
      </c>
      <c r="F24" s="459"/>
      <c r="G24" s="459">
        <v>1267</v>
      </c>
      <c r="H24" s="89">
        <v>27</v>
      </c>
      <c r="I24" s="459">
        <v>1245</v>
      </c>
      <c r="J24" s="89">
        <v>32</v>
      </c>
      <c r="K24" s="459">
        <v>1203</v>
      </c>
      <c r="L24" s="89">
        <v>35</v>
      </c>
      <c r="M24" s="459">
        <v>1107</v>
      </c>
      <c r="N24" s="89">
        <v>39</v>
      </c>
      <c r="O24" s="459">
        <v>1094</v>
      </c>
      <c r="P24" s="89">
        <v>37</v>
      </c>
      <c r="Q24" s="440"/>
      <c r="R24" s="468">
        <v>22</v>
      </c>
      <c r="S24" s="89">
        <v>23</v>
      </c>
      <c r="T24" s="413" t="s">
        <v>2082</v>
      </c>
      <c r="U24" s="84">
        <v>4</v>
      </c>
      <c r="V24" s="84">
        <v>4</v>
      </c>
      <c r="W24" s="89">
        <v>17</v>
      </c>
      <c r="X24" s="84">
        <v>15</v>
      </c>
      <c r="Y24" s="84">
        <v>12</v>
      </c>
      <c r="Z24" s="86">
        <v>14</v>
      </c>
      <c r="AA24" s="20">
        <v>17</v>
      </c>
      <c r="AB24" s="20"/>
      <c r="AC24" s="210">
        <v>23</v>
      </c>
      <c r="AD24" s="211" t="s">
        <v>178</v>
      </c>
      <c r="AE24" s="210">
        <v>3</v>
      </c>
      <c r="AF24" s="210">
        <v>2</v>
      </c>
      <c r="AG24" s="210">
        <v>23</v>
      </c>
      <c r="AH24" s="211" t="s">
        <v>178</v>
      </c>
      <c r="AI24" s="235">
        <v>23</v>
      </c>
      <c r="AJ24" s="238" t="s">
        <v>178</v>
      </c>
      <c r="AK24" s="227">
        <v>23</v>
      </c>
      <c r="AL24" s="228" t="s">
        <v>140</v>
      </c>
      <c r="AM24" s="227">
        <v>1010</v>
      </c>
      <c r="AN24" s="219">
        <v>30</v>
      </c>
      <c r="AO24" s="219">
        <v>884</v>
      </c>
      <c r="AP24" s="220" t="s">
        <v>314</v>
      </c>
      <c r="AQ24" s="219"/>
      <c r="AR24" s="210">
        <v>23</v>
      </c>
      <c r="AS24" s="211" t="s">
        <v>178</v>
      </c>
      <c r="AT24" s="212"/>
      <c r="AU24" s="84">
        <v>23</v>
      </c>
      <c r="AV24" s="19">
        <v>23</v>
      </c>
      <c r="AW24" s="84">
        <v>23</v>
      </c>
      <c r="AX24" s="139"/>
      <c r="AY24" s="35"/>
      <c r="AZ24" s="133">
        <v>556</v>
      </c>
      <c r="BA24" s="84">
        <v>23</v>
      </c>
      <c r="BB24" s="85" t="s">
        <v>443</v>
      </c>
      <c r="BC24" s="84">
        <v>4</v>
      </c>
      <c r="BD24" s="84">
        <v>5</v>
      </c>
      <c r="BE24" s="35"/>
      <c r="BF24" s="35"/>
    </row>
    <row r="25" spans="1:58">
      <c r="A25" s="89">
        <v>12</v>
      </c>
      <c r="B25" s="89">
        <v>24</v>
      </c>
      <c r="C25" s="474" t="s">
        <v>2203</v>
      </c>
      <c r="D25" s="459">
        <v>5</v>
      </c>
      <c r="E25" s="459">
        <v>2</v>
      </c>
      <c r="F25" s="459"/>
      <c r="G25" s="459">
        <v>1275</v>
      </c>
      <c r="H25" s="89">
        <v>17</v>
      </c>
      <c r="I25" s="459">
        <v>1334</v>
      </c>
      <c r="J25" s="89">
        <v>11</v>
      </c>
      <c r="K25" s="459"/>
      <c r="L25" s="89">
        <v>10</v>
      </c>
      <c r="M25" s="459"/>
      <c r="N25" s="89">
        <v>15</v>
      </c>
      <c r="O25" s="459"/>
      <c r="P25" s="89">
        <v>15</v>
      </c>
      <c r="Q25" s="440"/>
      <c r="R25" s="468">
        <v>23</v>
      </c>
      <c r="S25" s="89">
        <v>24</v>
      </c>
      <c r="T25" s="391" t="s">
        <v>248</v>
      </c>
      <c r="U25" s="84">
        <v>3</v>
      </c>
      <c r="V25" s="84">
        <v>3</v>
      </c>
      <c r="W25" s="89">
        <v>22</v>
      </c>
      <c r="X25" s="84">
        <v>23</v>
      </c>
      <c r="Y25" s="86">
        <v>41</v>
      </c>
      <c r="Z25" s="86">
        <v>42</v>
      </c>
      <c r="AA25" s="20"/>
      <c r="AF25" s="2"/>
      <c r="AG25" s="2"/>
      <c r="AH25" s="2"/>
      <c r="AI25" s="2"/>
      <c r="AJ25" s="2"/>
      <c r="AR25"/>
      <c r="AS25"/>
      <c r="AT25"/>
      <c r="AU25"/>
      <c r="AV25"/>
    </row>
    <row r="26" spans="1:58">
      <c r="A26" s="89">
        <v>17</v>
      </c>
      <c r="B26" s="89">
        <v>25</v>
      </c>
      <c r="C26" s="85" t="s">
        <v>2115</v>
      </c>
      <c r="D26" s="459">
        <v>4</v>
      </c>
      <c r="E26" s="459">
        <v>3</v>
      </c>
      <c r="F26" s="459"/>
      <c r="G26" s="459">
        <v>887</v>
      </c>
      <c r="H26" s="89">
        <v>25</v>
      </c>
      <c r="I26" s="459"/>
      <c r="J26" s="89">
        <v>25</v>
      </c>
      <c r="K26" s="459">
        <v>932</v>
      </c>
      <c r="L26" s="89">
        <v>22</v>
      </c>
      <c r="M26" s="459">
        <v>932</v>
      </c>
      <c r="N26" s="89">
        <v>22</v>
      </c>
      <c r="O26" s="459"/>
      <c r="P26" s="89">
        <v>19</v>
      </c>
      <c r="Q26" s="440"/>
      <c r="R26" s="468">
        <v>24</v>
      </c>
      <c r="S26" s="89">
        <v>25</v>
      </c>
      <c r="T26" s="85" t="s">
        <v>187</v>
      </c>
      <c r="U26" s="84">
        <v>3</v>
      </c>
      <c r="V26" s="84">
        <v>3</v>
      </c>
      <c r="W26" s="89">
        <v>42</v>
      </c>
      <c r="X26" s="86">
        <v>42</v>
      </c>
      <c r="Y26" s="86">
        <v>43</v>
      </c>
      <c r="Z26" s="20">
        <v>45</v>
      </c>
      <c r="AA26" s="20">
        <v>32</v>
      </c>
      <c r="AB26" s="20"/>
      <c r="AC26" s="210">
        <v>24</v>
      </c>
      <c r="AD26" s="211" t="s">
        <v>1094</v>
      </c>
      <c r="AE26" s="210">
        <v>3</v>
      </c>
      <c r="AF26" s="210">
        <v>6</v>
      </c>
      <c r="AG26" s="210">
        <v>24</v>
      </c>
      <c r="AH26" s="211" t="s">
        <v>1094</v>
      </c>
      <c r="AI26" s="235">
        <v>24</v>
      </c>
      <c r="AJ26" s="238" t="s">
        <v>1094</v>
      </c>
      <c r="AK26" s="227">
        <v>24</v>
      </c>
      <c r="AL26" s="228" t="s">
        <v>120</v>
      </c>
      <c r="AM26" s="227">
        <v>1021</v>
      </c>
      <c r="AN26" s="219">
        <v>25</v>
      </c>
      <c r="AO26" s="219">
        <v>906</v>
      </c>
      <c r="AP26" s="220" t="s">
        <v>140</v>
      </c>
      <c r="AQ26" s="219"/>
      <c r="AR26" s="210">
        <v>24</v>
      </c>
      <c r="AS26" s="211" t="s">
        <v>1094</v>
      </c>
      <c r="AT26" s="212">
        <v>918</v>
      </c>
      <c r="AU26" s="84">
        <v>24</v>
      </c>
      <c r="AV26" s="19">
        <v>25</v>
      </c>
      <c r="AW26" s="84">
        <v>24</v>
      </c>
      <c r="AX26" s="140"/>
      <c r="AY26" s="35"/>
      <c r="AZ26" s="133"/>
      <c r="BA26" s="84">
        <v>24</v>
      </c>
      <c r="BB26" s="85" t="s">
        <v>147</v>
      </c>
      <c r="BC26" s="84">
        <v>6</v>
      </c>
      <c r="BD26" s="84">
        <v>3</v>
      </c>
      <c r="BE26" s="35"/>
      <c r="BF26" s="35"/>
    </row>
    <row r="27" spans="1:58">
      <c r="A27" s="89">
        <v>38</v>
      </c>
      <c r="B27" s="89">
        <v>26</v>
      </c>
      <c r="C27" s="85" t="s">
        <v>550</v>
      </c>
      <c r="D27" s="459">
        <v>4</v>
      </c>
      <c r="E27" s="459">
        <v>4</v>
      </c>
      <c r="F27" s="459"/>
      <c r="G27" s="459">
        <v>941</v>
      </c>
      <c r="H27" s="89">
        <v>26</v>
      </c>
      <c r="I27" s="459">
        <v>998</v>
      </c>
      <c r="J27" s="89">
        <v>26</v>
      </c>
      <c r="K27" s="459">
        <v>1026</v>
      </c>
      <c r="L27" s="89">
        <v>23</v>
      </c>
      <c r="M27" s="459">
        <v>950</v>
      </c>
      <c r="N27" s="89">
        <v>31</v>
      </c>
      <c r="O27" s="459">
        <v>1243</v>
      </c>
      <c r="P27" s="89">
        <v>31</v>
      </c>
      <c r="Q27" s="86">
        <v>1798</v>
      </c>
      <c r="R27" s="468">
        <v>26</v>
      </c>
      <c r="S27" s="89">
        <v>26</v>
      </c>
      <c r="T27" s="85" t="s">
        <v>446</v>
      </c>
      <c r="U27" s="89">
        <v>2</v>
      </c>
      <c r="V27" s="89">
        <v>7</v>
      </c>
      <c r="W27" s="89">
        <v>23</v>
      </c>
      <c r="X27" s="84">
        <v>26</v>
      </c>
      <c r="Y27" s="89">
        <v>29</v>
      </c>
      <c r="Z27" s="89">
        <v>29</v>
      </c>
      <c r="AA27" s="158">
        <v>15</v>
      </c>
      <c r="AB27" s="20"/>
      <c r="AC27" s="210">
        <v>25</v>
      </c>
      <c r="AD27" s="211" t="s">
        <v>140</v>
      </c>
      <c r="AE27" s="210">
        <v>2</v>
      </c>
      <c r="AF27" s="210">
        <v>3</v>
      </c>
      <c r="AG27" s="210">
        <v>25</v>
      </c>
      <c r="AH27" s="211" t="s">
        <v>140</v>
      </c>
      <c r="AI27" s="235">
        <v>25</v>
      </c>
      <c r="AJ27" s="238" t="s">
        <v>140</v>
      </c>
      <c r="AK27" s="227">
        <v>25</v>
      </c>
      <c r="AL27" s="228" t="s">
        <v>9</v>
      </c>
      <c r="AM27" s="227">
        <v>1045</v>
      </c>
      <c r="AN27" s="219">
        <v>28</v>
      </c>
      <c r="AO27" s="219">
        <v>924</v>
      </c>
      <c r="AP27" s="220" t="s">
        <v>120</v>
      </c>
      <c r="AQ27" s="219"/>
      <c r="AR27" s="210">
        <v>25</v>
      </c>
      <c r="AS27" s="211" t="s">
        <v>140</v>
      </c>
      <c r="AT27" s="212"/>
      <c r="AU27" s="86">
        <v>25</v>
      </c>
      <c r="AV27" s="19">
        <v>23</v>
      </c>
      <c r="AW27" s="86">
        <v>32</v>
      </c>
      <c r="AX27" s="140"/>
      <c r="AY27" s="35">
        <v>641</v>
      </c>
      <c r="AZ27" s="133">
        <v>714</v>
      </c>
      <c r="BA27" s="86">
        <v>25</v>
      </c>
      <c r="BB27" s="85" t="s">
        <v>78</v>
      </c>
      <c r="BC27" s="84">
        <v>6</v>
      </c>
      <c r="BD27" s="84">
        <v>4</v>
      </c>
      <c r="BE27" s="35"/>
      <c r="BF27" s="35"/>
    </row>
    <row r="28" spans="1:58">
      <c r="A28" s="89">
        <v>25</v>
      </c>
      <c r="B28" s="89">
        <v>27</v>
      </c>
      <c r="C28" s="85" t="s">
        <v>116</v>
      </c>
      <c r="D28" s="459">
        <v>3</v>
      </c>
      <c r="E28" s="459">
        <v>3</v>
      </c>
      <c r="F28" s="459"/>
      <c r="G28" s="459">
        <v>854</v>
      </c>
      <c r="H28" s="89">
        <v>24</v>
      </c>
      <c r="I28" s="459">
        <v>833</v>
      </c>
      <c r="J28" s="89">
        <v>24</v>
      </c>
      <c r="K28" s="459">
        <v>829</v>
      </c>
      <c r="L28" s="89">
        <v>27</v>
      </c>
      <c r="M28" s="459">
        <v>969</v>
      </c>
      <c r="N28" s="89">
        <v>26</v>
      </c>
      <c r="O28" s="459">
        <v>1090</v>
      </c>
      <c r="P28" s="89">
        <v>26</v>
      </c>
      <c r="Q28" s="440">
        <v>916</v>
      </c>
      <c r="R28" s="468">
        <v>27</v>
      </c>
      <c r="S28" s="89">
        <v>27</v>
      </c>
      <c r="T28" s="87" t="s">
        <v>513</v>
      </c>
      <c r="U28" s="84">
        <v>4</v>
      </c>
      <c r="V28" s="84">
        <v>6</v>
      </c>
      <c r="W28" s="89">
        <v>33</v>
      </c>
      <c r="X28" s="89">
        <v>29</v>
      </c>
      <c r="Y28" s="84">
        <v>26</v>
      </c>
      <c r="Z28" s="84">
        <v>26</v>
      </c>
      <c r="AA28" s="20">
        <v>30</v>
      </c>
      <c r="AB28" s="20"/>
      <c r="AC28" s="210">
        <v>26</v>
      </c>
      <c r="AD28" s="215" t="s">
        <v>238</v>
      </c>
      <c r="AE28" s="210">
        <v>5</v>
      </c>
      <c r="AF28" s="210">
        <v>1</v>
      </c>
      <c r="AG28" s="210">
        <v>26</v>
      </c>
      <c r="AH28" s="215" t="s">
        <v>238</v>
      </c>
      <c r="AI28" s="235">
        <v>26</v>
      </c>
      <c r="AJ28" s="238" t="s">
        <v>231</v>
      </c>
      <c r="AK28" s="227">
        <v>26</v>
      </c>
      <c r="AL28" s="228" t="s">
        <v>1092</v>
      </c>
      <c r="AM28" s="227">
        <v>1052</v>
      </c>
      <c r="AN28" s="219">
        <v>26</v>
      </c>
      <c r="AO28" s="219">
        <v>934</v>
      </c>
      <c r="AP28" s="220" t="s">
        <v>231</v>
      </c>
      <c r="AQ28" s="219"/>
      <c r="AR28" s="210">
        <v>26</v>
      </c>
      <c r="AS28" s="211" t="s">
        <v>231</v>
      </c>
      <c r="AT28" s="212">
        <v>932</v>
      </c>
      <c r="AU28" s="86">
        <v>33</v>
      </c>
      <c r="AV28" s="19">
        <v>41</v>
      </c>
      <c r="AW28" s="86">
        <v>39</v>
      </c>
      <c r="AX28" s="139"/>
      <c r="AY28" s="35"/>
      <c r="AZ28" s="133"/>
      <c r="BA28" s="84">
        <v>26</v>
      </c>
      <c r="BB28" s="87" t="s">
        <v>307</v>
      </c>
      <c r="BC28" s="84">
        <v>3</v>
      </c>
      <c r="BD28" s="84">
        <v>5</v>
      </c>
      <c r="BE28" s="35"/>
      <c r="BF28" s="35">
        <v>1200</v>
      </c>
    </row>
    <row r="29" spans="1:58">
      <c r="A29" s="89">
        <v>29</v>
      </c>
      <c r="B29" s="89">
        <v>28</v>
      </c>
      <c r="C29" s="85" t="s">
        <v>9</v>
      </c>
      <c r="D29" s="459">
        <v>5</v>
      </c>
      <c r="E29" s="459">
        <v>3</v>
      </c>
      <c r="F29" s="459"/>
      <c r="G29" s="459">
        <v>1036</v>
      </c>
      <c r="H29" s="89">
        <v>28</v>
      </c>
      <c r="I29" s="459">
        <v>1155</v>
      </c>
      <c r="J29" s="89">
        <v>27</v>
      </c>
      <c r="K29" s="459">
        <v>1176</v>
      </c>
      <c r="L29" s="89">
        <v>20</v>
      </c>
      <c r="M29" s="459">
        <v>885</v>
      </c>
      <c r="N29" s="89">
        <v>20</v>
      </c>
      <c r="O29" s="459">
        <v>714</v>
      </c>
      <c r="P29" s="89">
        <v>30</v>
      </c>
      <c r="Q29" s="440">
        <v>764</v>
      </c>
      <c r="R29" s="468">
        <v>28</v>
      </c>
      <c r="S29" s="89">
        <v>28</v>
      </c>
      <c r="T29" s="85" t="s">
        <v>550</v>
      </c>
      <c r="U29" s="84">
        <v>3</v>
      </c>
      <c r="V29" s="84">
        <v>6</v>
      </c>
      <c r="W29" s="89">
        <v>24</v>
      </c>
      <c r="X29" s="84">
        <v>20</v>
      </c>
      <c r="Y29" s="84">
        <v>18</v>
      </c>
      <c r="Z29" s="84">
        <v>24</v>
      </c>
      <c r="AA29" s="19"/>
      <c r="AB29" s="20"/>
      <c r="AC29" s="210">
        <v>27</v>
      </c>
      <c r="AD29" s="211" t="s">
        <v>7</v>
      </c>
      <c r="AE29" s="210">
        <v>1</v>
      </c>
      <c r="AF29" s="210">
        <v>5</v>
      </c>
      <c r="AG29" s="210">
        <v>27</v>
      </c>
      <c r="AH29" s="211" t="s">
        <v>7</v>
      </c>
      <c r="AI29" s="235">
        <v>27</v>
      </c>
      <c r="AJ29" s="238" t="s">
        <v>7</v>
      </c>
      <c r="AK29" s="227">
        <v>27</v>
      </c>
      <c r="AL29" s="228" t="s">
        <v>1086</v>
      </c>
      <c r="AM29" s="227">
        <v>1073</v>
      </c>
      <c r="AN29" s="219">
        <v>22</v>
      </c>
      <c r="AO29" s="219">
        <v>966</v>
      </c>
      <c r="AP29" s="220" t="s">
        <v>1086</v>
      </c>
      <c r="AQ29" s="219"/>
      <c r="AR29" s="210">
        <v>27</v>
      </c>
      <c r="AS29" s="211" t="s">
        <v>7</v>
      </c>
      <c r="AT29" s="212">
        <v>911</v>
      </c>
      <c r="AU29" s="84">
        <v>26</v>
      </c>
      <c r="AV29" s="19">
        <v>28</v>
      </c>
      <c r="AW29" s="86">
        <v>41</v>
      </c>
      <c r="AX29" s="139"/>
      <c r="AY29" s="35"/>
      <c r="AZ29" s="133"/>
      <c r="BA29" s="84">
        <v>27</v>
      </c>
      <c r="BB29" s="87" t="s">
        <v>178</v>
      </c>
      <c r="BC29" s="84">
        <v>3</v>
      </c>
      <c r="BD29" s="84">
        <v>5</v>
      </c>
      <c r="BE29" s="35"/>
      <c r="BF29" s="35"/>
    </row>
    <row r="30" spans="1:58">
      <c r="A30" s="459">
        <v>30</v>
      </c>
      <c r="B30" s="89">
        <v>29</v>
      </c>
      <c r="C30" s="85" t="s">
        <v>187</v>
      </c>
      <c r="D30" s="459">
        <v>2</v>
      </c>
      <c r="E30" s="459">
        <v>4</v>
      </c>
      <c r="F30" s="459"/>
      <c r="G30" s="459">
        <v>1487</v>
      </c>
      <c r="H30" s="89">
        <v>29</v>
      </c>
      <c r="I30" s="459">
        <v>1240</v>
      </c>
      <c r="J30" s="89">
        <v>28</v>
      </c>
      <c r="K30" s="459">
        <v>1182</v>
      </c>
      <c r="L30" s="89">
        <v>19</v>
      </c>
      <c r="M30" s="459">
        <v>993</v>
      </c>
      <c r="N30" s="89">
        <v>14</v>
      </c>
      <c r="O30" s="459"/>
      <c r="P30" s="89">
        <v>18</v>
      </c>
      <c r="Q30" s="440"/>
      <c r="R30" s="468">
        <v>29</v>
      </c>
      <c r="S30" s="89">
        <v>29</v>
      </c>
      <c r="T30" s="85" t="s">
        <v>2102</v>
      </c>
      <c r="U30" s="89">
        <v>2</v>
      </c>
      <c r="V30" s="89">
        <v>6</v>
      </c>
      <c r="W30" s="89">
        <v>34</v>
      </c>
      <c r="X30" s="86">
        <v>33</v>
      </c>
      <c r="Y30" s="86">
        <v>33</v>
      </c>
      <c r="Z30" s="89">
        <v>30</v>
      </c>
      <c r="AA30" s="158">
        <v>14</v>
      </c>
      <c r="AB30" s="20"/>
      <c r="AC30" s="210">
        <v>28</v>
      </c>
      <c r="AD30" s="211" t="s">
        <v>120</v>
      </c>
      <c r="AE30" s="210">
        <v>4</v>
      </c>
      <c r="AF30" s="210">
        <v>4</v>
      </c>
      <c r="AG30" s="210">
        <v>28</v>
      </c>
      <c r="AH30" s="211" t="s">
        <v>120</v>
      </c>
      <c r="AI30" s="235">
        <v>28</v>
      </c>
      <c r="AJ30" s="238" t="s">
        <v>120</v>
      </c>
      <c r="AK30" s="227">
        <v>28</v>
      </c>
      <c r="AL30" s="228" t="s">
        <v>487</v>
      </c>
      <c r="AM30" s="227">
        <v>1089</v>
      </c>
      <c r="AN30" s="219">
        <v>37</v>
      </c>
      <c r="AO30" s="219">
        <v>967</v>
      </c>
      <c r="AP30" s="220" t="s">
        <v>1092</v>
      </c>
      <c r="AQ30" s="219"/>
      <c r="AR30" s="210">
        <v>28</v>
      </c>
      <c r="AS30" s="211" t="s">
        <v>120</v>
      </c>
      <c r="AT30" s="212"/>
      <c r="AU30" s="84">
        <v>31</v>
      </c>
      <c r="AV30" s="19">
        <v>31</v>
      </c>
      <c r="AW30" s="89">
        <v>29</v>
      </c>
      <c r="AX30" s="140"/>
      <c r="AZ30" s="133">
        <v>733</v>
      </c>
      <c r="BA30" s="84">
        <v>28</v>
      </c>
      <c r="BB30" s="87" t="s">
        <v>9</v>
      </c>
      <c r="BC30" s="84">
        <v>4</v>
      </c>
      <c r="BD30" s="84">
        <v>6</v>
      </c>
      <c r="BE30" s="35"/>
      <c r="BF30" s="35">
        <v>978</v>
      </c>
    </row>
    <row r="31" spans="1:58">
      <c r="A31" s="89">
        <v>14</v>
      </c>
      <c r="B31" s="89">
        <v>30</v>
      </c>
      <c r="C31" s="85" t="s">
        <v>1093</v>
      </c>
      <c r="D31" s="459">
        <v>2</v>
      </c>
      <c r="E31" s="459">
        <v>4</v>
      </c>
      <c r="F31" s="459"/>
      <c r="G31" s="459">
        <v>1383</v>
      </c>
      <c r="H31" s="89">
        <v>34</v>
      </c>
      <c r="I31" s="459">
        <v>1240</v>
      </c>
      <c r="J31" s="89">
        <v>34</v>
      </c>
      <c r="K31" s="459">
        <v>1212</v>
      </c>
      <c r="L31" s="89">
        <v>29</v>
      </c>
      <c r="M31" s="459">
        <v>966</v>
      </c>
      <c r="N31" s="89">
        <v>28</v>
      </c>
      <c r="O31" s="459">
        <v>903</v>
      </c>
      <c r="P31" s="89">
        <v>17</v>
      </c>
      <c r="Q31" s="440">
        <v>962</v>
      </c>
      <c r="R31" s="468">
        <v>30</v>
      </c>
      <c r="S31" s="89">
        <v>30</v>
      </c>
      <c r="T31" s="435" t="s">
        <v>1925</v>
      </c>
      <c r="U31" s="437">
        <v>1</v>
      </c>
      <c r="V31" s="437">
        <v>4</v>
      </c>
      <c r="W31" s="89">
        <v>37</v>
      </c>
      <c r="X31" s="84">
        <v>35</v>
      </c>
      <c r="Y31" s="84">
        <v>35</v>
      </c>
      <c r="Z31" s="84">
        <v>36</v>
      </c>
      <c r="AA31" s="20">
        <v>34</v>
      </c>
      <c r="AB31" s="20"/>
      <c r="AC31" s="210">
        <v>29</v>
      </c>
      <c r="AD31" s="211" t="s">
        <v>9</v>
      </c>
      <c r="AE31" s="210">
        <v>2</v>
      </c>
      <c r="AF31" s="210">
        <v>7</v>
      </c>
      <c r="AG31" s="210">
        <v>29</v>
      </c>
      <c r="AH31" s="211" t="s">
        <v>9</v>
      </c>
      <c r="AI31" s="235">
        <v>29</v>
      </c>
      <c r="AJ31" s="238" t="s">
        <v>9</v>
      </c>
      <c r="AK31" s="227">
        <v>29</v>
      </c>
      <c r="AL31" s="228" t="s">
        <v>314</v>
      </c>
      <c r="AM31" s="227">
        <v>1095</v>
      </c>
      <c r="AN31" s="219">
        <v>27</v>
      </c>
      <c r="AO31" s="219">
        <v>981</v>
      </c>
      <c r="AP31" s="220" t="s">
        <v>7</v>
      </c>
      <c r="AQ31" s="219"/>
      <c r="AR31" s="210">
        <v>29</v>
      </c>
      <c r="AS31" s="211" t="s">
        <v>9</v>
      </c>
      <c r="AT31" s="212">
        <v>789</v>
      </c>
      <c r="AU31" s="84">
        <v>28</v>
      </c>
      <c r="AV31" s="19">
        <v>32</v>
      </c>
      <c r="AW31" s="84">
        <v>21</v>
      </c>
      <c r="AX31" s="139"/>
      <c r="AY31" s="35">
        <v>603</v>
      </c>
      <c r="AZ31" s="133">
        <v>680</v>
      </c>
      <c r="BA31" s="89">
        <v>29</v>
      </c>
      <c r="BB31" s="85" t="s">
        <v>487</v>
      </c>
      <c r="BC31" s="84">
        <v>4</v>
      </c>
      <c r="BD31" s="84">
        <v>5</v>
      </c>
      <c r="BE31" s="35"/>
      <c r="BF31" s="35">
        <v>1041</v>
      </c>
    </row>
    <row r="32" spans="1:58">
      <c r="A32" s="459">
        <v>27</v>
      </c>
      <c r="B32" s="89">
        <v>31</v>
      </c>
      <c r="C32" s="85" t="s">
        <v>314</v>
      </c>
      <c r="D32" s="459">
        <v>4</v>
      </c>
      <c r="E32" s="459">
        <v>5</v>
      </c>
      <c r="F32" s="459"/>
      <c r="G32" s="459">
        <v>1396</v>
      </c>
      <c r="H32" s="89">
        <v>30</v>
      </c>
      <c r="I32" s="459">
        <v>1274</v>
      </c>
      <c r="J32" s="89">
        <v>29</v>
      </c>
      <c r="K32" s="459">
        <v>1340</v>
      </c>
      <c r="L32" s="89">
        <v>30</v>
      </c>
      <c r="M32" s="459">
        <v>1280</v>
      </c>
      <c r="N32" s="89">
        <v>29</v>
      </c>
      <c r="O32" s="459">
        <v>1240</v>
      </c>
      <c r="P32" s="89">
        <v>28</v>
      </c>
      <c r="Q32" s="440"/>
      <c r="R32" s="468">
        <v>31</v>
      </c>
      <c r="S32" s="89">
        <v>31</v>
      </c>
      <c r="T32" s="91" t="s">
        <v>314</v>
      </c>
      <c r="U32" s="84">
        <v>3</v>
      </c>
      <c r="V32" s="84">
        <v>5</v>
      </c>
      <c r="W32" s="89">
        <v>28</v>
      </c>
      <c r="X32" s="84">
        <v>38</v>
      </c>
      <c r="Y32" s="84">
        <v>38</v>
      </c>
      <c r="Z32" s="86">
        <v>39</v>
      </c>
      <c r="AA32" s="20">
        <v>40</v>
      </c>
      <c r="AB32" s="19"/>
      <c r="AC32" s="210">
        <v>30</v>
      </c>
      <c r="AD32" s="211" t="s">
        <v>487</v>
      </c>
      <c r="AE32" s="210">
        <v>3</v>
      </c>
      <c r="AF32" s="210">
        <v>6</v>
      </c>
      <c r="AG32" s="210">
        <v>30</v>
      </c>
      <c r="AH32" s="211" t="s">
        <v>487</v>
      </c>
      <c r="AI32" s="235">
        <v>30</v>
      </c>
      <c r="AJ32" s="238" t="s">
        <v>487</v>
      </c>
      <c r="AK32" s="227">
        <v>30</v>
      </c>
      <c r="AL32" s="228" t="s">
        <v>7</v>
      </c>
      <c r="AM32" s="227">
        <v>1124</v>
      </c>
      <c r="AN32" s="219">
        <v>31</v>
      </c>
      <c r="AO32" s="219">
        <v>995</v>
      </c>
      <c r="AP32" s="220" t="s">
        <v>487</v>
      </c>
      <c r="AQ32" s="219"/>
      <c r="AR32" s="210">
        <v>30</v>
      </c>
      <c r="AS32" s="211" t="s">
        <v>314</v>
      </c>
      <c r="AT32" s="212">
        <v>820</v>
      </c>
      <c r="AU32" s="89">
        <v>29</v>
      </c>
      <c r="AV32" s="19">
        <v>29</v>
      </c>
      <c r="AW32" s="84">
        <v>27</v>
      </c>
      <c r="AX32" s="140"/>
      <c r="AY32" s="35">
        <v>771</v>
      </c>
      <c r="AZ32" s="133">
        <v>881</v>
      </c>
      <c r="BA32" s="84">
        <v>30</v>
      </c>
      <c r="BB32" s="87" t="s">
        <v>238</v>
      </c>
      <c r="BC32" s="84">
        <v>3</v>
      </c>
      <c r="BD32" s="84">
        <v>3</v>
      </c>
      <c r="BE32" s="35"/>
      <c r="BF32" s="35"/>
    </row>
    <row r="33" spans="1:58">
      <c r="A33" s="89">
        <v>26</v>
      </c>
      <c r="B33" s="89">
        <v>32</v>
      </c>
      <c r="C33" s="85" t="s">
        <v>2088</v>
      </c>
      <c r="D33" s="459">
        <v>3</v>
      </c>
      <c r="E33" s="459">
        <v>4</v>
      </c>
      <c r="F33" s="459"/>
      <c r="G33" s="459">
        <v>1196</v>
      </c>
      <c r="H33" s="89">
        <v>31</v>
      </c>
      <c r="I33" s="459">
        <v>1195</v>
      </c>
      <c r="J33" s="89">
        <v>30</v>
      </c>
      <c r="K33" s="459">
        <v>1340</v>
      </c>
      <c r="L33" s="89">
        <v>28</v>
      </c>
      <c r="M33" s="459">
        <v>1026</v>
      </c>
      <c r="N33" s="89">
        <v>27</v>
      </c>
      <c r="O33" s="459">
        <v>1125</v>
      </c>
      <c r="P33" s="89">
        <v>27</v>
      </c>
      <c r="Q33" s="440">
        <v>947</v>
      </c>
      <c r="R33" s="468">
        <v>32</v>
      </c>
      <c r="S33" s="89">
        <v>32</v>
      </c>
      <c r="T33" s="436" t="s">
        <v>2083</v>
      </c>
      <c r="U33" s="86">
        <v>3</v>
      </c>
      <c r="V33" s="86">
        <v>5</v>
      </c>
      <c r="W33" s="89">
        <v>19</v>
      </c>
      <c r="X33" s="84">
        <v>19</v>
      </c>
      <c r="Y33" s="84">
        <v>17</v>
      </c>
      <c r="Z33" s="86">
        <v>7</v>
      </c>
      <c r="AA33" s="20">
        <v>3</v>
      </c>
      <c r="AB33" s="20"/>
      <c r="AC33" s="210">
        <v>31</v>
      </c>
      <c r="AD33" s="211" t="s">
        <v>314</v>
      </c>
      <c r="AE33" s="210">
        <v>1</v>
      </c>
      <c r="AF33" s="210">
        <v>4</v>
      </c>
      <c r="AG33" s="210">
        <v>31</v>
      </c>
      <c r="AH33" s="211" t="s">
        <v>314</v>
      </c>
      <c r="AI33" s="235">
        <v>31</v>
      </c>
      <c r="AJ33" s="238" t="s">
        <v>314</v>
      </c>
      <c r="AK33" s="227">
        <v>31</v>
      </c>
      <c r="AL33" s="228" t="s">
        <v>147</v>
      </c>
      <c r="AM33" s="227">
        <v>1192</v>
      </c>
      <c r="AN33" s="219">
        <v>38</v>
      </c>
      <c r="AO33" s="219">
        <v>1019</v>
      </c>
      <c r="AP33" s="220" t="s">
        <v>115</v>
      </c>
      <c r="AQ33" s="219"/>
      <c r="AR33" s="210">
        <v>31</v>
      </c>
      <c r="AS33" s="211" t="s">
        <v>487</v>
      </c>
      <c r="AT33" s="212">
        <v>909</v>
      </c>
      <c r="AU33" s="86">
        <v>39</v>
      </c>
      <c r="AV33" s="19">
        <v>38</v>
      </c>
      <c r="AW33" s="84">
        <v>36</v>
      </c>
      <c r="AX33" s="139"/>
      <c r="AY33" s="35"/>
      <c r="AZ33" s="133"/>
      <c r="BA33" s="84">
        <v>31</v>
      </c>
      <c r="BB33" s="85" t="s">
        <v>6</v>
      </c>
      <c r="BC33" s="84">
        <v>4</v>
      </c>
      <c r="BD33" s="84">
        <v>6</v>
      </c>
      <c r="BE33" s="35"/>
      <c r="BF33" s="35">
        <v>1074</v>
      </c>
    </row>
    <row r="34" spans="1:58">
      <c r="A34" s="89">
        <v>24</v>
      </c>
      <c r="B34" s="89">
        <v>33</v>
      </c>
      <c r="C34" s="85" t="s">
        <v>443</v>
      </c>
      <c r="D34" s="459">
        <v>4</v>
      </c>
      <c r="E34" s="459">
        <v>3</v>
      </c>
      <c r="F34" s="459"/>
      <c r="G34" s="459">
        <v>1548</v>
      </c>
      <c r="H34" s="89">
        <v>33</v>
      </c>
      <c r="I34" s="459">
        <v>1490</v>
      </c>
      <c r="J34" s="89">
        <v>33</v>
      </c>
      <c r="K34" s="459">
        <v>1732</v>
      </c>
      <c r="L34" s="89">
        <v>31</v>
      </c>
      <c r="M34" s="459">
        <v>1782</v>
      </c>
      <c r="N34" s="89">
        <v>30</v>
      </c>
      <c r="O34" s="459">
        <v>1798</v>
      </c>
      <c r="P34" s="89">
        <v>25</v>
      </c>
      <c r="Q34" s="440">
        <v>1767</v>
      </c>
      <c r="R34" s="468">
        <v>33</v>
      </c>
      <c r="S34" s="89">
        <v>33</v>
      </c>
      <c r="T34" s="87" t="s">
        <v>2088</v>
      </c>
      <c r="U34" s="84">
        <v>2</v>
      </c>
      <c r="V34" s="84">
        <v>6</v>
      </c>
      <c r="W34" s="89">
        <v>27</v>
      </c>
      <c r="X34" s="84">
        <v>37</v>
      </c>
      <c r="Y34" s="84">
        <v>37</v>
      </c>
      <c r="Z34" s="84">
        <v>38</v>
      </c>
      <c r="AA34" s="20">
        <v>36</v>
      </c>
      <c r="AB34" s="20" t="s">
        <v>129</v>
      </c>
      <c r="AC34" s="210">
        <v>32</v>
      </c>
      <c r="AD34" s="211" t="s">
        <v>443</v>
      </c>
      <c r="AE34" s="210">
        <v>2</v>
      </c>
      <c r="AF34" s="210">
        <v>8</v>
      </c>
      <c r="AG34" s="210">
        <v>32</v>
      </c>
      <c r="AH34" s="211" t="s">
        <v>443</v>
      </c>
      <c r="AI34" s="235">
        <v>32</v>
      </c>
      <c r="AJ34" s="238" t="s">
        <v>443</v>
      </c>
      <c r="AK34" s="227">
        <v>32</v>
      </c>
      <c r="AL34" s="228" t="s">
        <v>187</v>
      </c>
      <c r="AM34" s="227">
        <v>1243</v>
      </c>
      <c r="AN34" s="219">
        <v>35</v>
      </c>
      <c r="AO34" s="219">
        <v>1031</v>
      </c>
      <c r="AP34" s="220" t="s">
        <v>1099</v>
      </c>
      <c r="AQ34" s="219"/>
      <c r="AR34" s="210">
        <v>32</v>
      </c>
      <c r="AS34" s="211" t="s">
        <v>443</v>
      </c>
      <c r="AT34" s="212">
        <v>1113</v>
      </c>
      <c r="AU34" s="84">
        <v>27</v>
      </c>
      <c r="AV34" s="19">
        <v>26</v>
      </c>
      <c r="AW34" s="86">
        <v>25</v>
      </c>
      <c r="AX34" s="139"/>
      <c r="AY34" s="35">
        <v>550</v>
      </c>
      <c r="AZ34" s="133">
        <v>736</v>
      </c>
      <c r="BA34" s="86">
        <v>32</v>
      </c>
      <c r="BB34" s="87" t="s">
        <v>251</v>
      </c>
      <c r="BC34" s="84">
        <v>5</v>
      </c>
      <c r="BD34" s="84">
        <v>3</v>
      </c>
      <c r="BE34" s="35"/>
      <c r="BF34" s="35"/>
    </row>
    <row r="35" spans="1:58">
      <c r="A35" s="89">
        <v>42</v>
      </c>
      <c r="B35" s="89">
        <v>34</v>
      </c>
      <c r="C35" s="449" t="s">
        <v>2099</v>
      </c>
      <c r="D35" s="459">
        <v>3</v>
      </c>
      <c r="E35" s="459">
        <v>5</v>
      </c>
      <c r="F35" s="459"/>
      <c r="G35" s="459">
        <v>1172</v>
      </c>
      <c r="H35" s="89">
        <v>39</v>
      </c>
      <c r="I35" s="459">
        <v>1419</v>
      </c>
      <c r="J35" s="89">
        <v>38</v>
      </c>
      <c r="K35" s="459">
        <v>1433</v>
      </c>
      <c r="L35" s="89">
        <v>34</v>
      </c>
      <c r="M35" s="459">
        <v>1332</v>
      </c>
      <c r="N35" s="89">
        <v>34</v>
      </c>
      <c r="O35" s="459"/>
      <c r="P35" s="89">
        <v>43</v>
      </c>
      <c r="Q35" s="440" t="s">
        <v>129</v>
      </c>
      <c r="R35" s="468">
        <v>34</v>
      </c>
      <c r="S35" s="89">
        <v>34</v>
      </c>
      <c r="T35" s="85" t="s">
        <v>1096</v>
      </c>
      <c r="U35" s="84">
        <v>2</v>
      </c>
      <c r="V35" s="84">
        <v>6</v>
      </c>
      <c r="W35" s="89">
        <v>36</v>
      </c>
      <c r="X35" s="84">
        <v>34</v>
      </c>
      <c r="Y35" s="84">
        <v>34</v>
      </c>
      <c r="Z35" s="84">
        <v>35</v>
      </c>
      <c r="AA35" s="20">
        <v>16</v>
      </c>
      <c r="AB35" s="20" t="s">
        <v>129</v>
      </c>
      <c r="AC35" s="210">
        <v>33</v>
      </c>
      <c r="AD35" s="211" t="s">
        <v>550</v>
      </c>
      <c r="AE35" s="210">
        <v>1</v>
      </c>
      <c r="AF35" s="210">
        <v>6</v>
      </c>
      <c r="AG35" s="210">
        <v>33</v>
      </c>
      <c r="AH35" s="211" t="s">
        <v>550</v>
      </c>
      <c r="AI35" s="235">
        <v>33</v>
      </c>
      <c r="AJ35" s="238" t="s">
        <v>550</v>
      </c>
      <c r="AK35" s="227">
        <v>33</v>
      </c>
      <c r="AL35" s="228" t="s">
        <v>443</v>
      </c>
      <c r="AM35" s="227">
        <v>1267</v>
      </c>
      <c r="AN35" s="219">
        <v>33</v>
      </c>
      <c r="AO35" s="219">
        <v>1072</v>
      </c>
      <c r="AP35" s="220" t="s">
        <v>550</v>
      </c>
      <c r="AQ35" s="219"/>
      <c r="AR35" s="210">
        <v>33</v>
      </c>
      <c r="AS35" s="211" t="s">
        <v>550</v>
      </c>
      <c r="AT35" s="212"/>
      <c r="AU35" s="86">
        <v>32</v>
      </c>
      <c r="AV35" s="19">
        <v>33</v>
      </c>
      <c r="AW35" s="84">
        <v>31</v>
      </c>
      <c r="AX35" s="141"/>
      <c r="AY35" s="35"/>
      <c r="AZ35" s="133"/>
      <c r="BA35" s="86">
        <v>33</v>
      </c>
      <c r="BB35" s="85" t="s">
        <v>310</v>
      </c>
      <c r="BC35" s="84">
        <v>3</v>
      </c>
      <c r="BD35" s="84">
        <v>5</v>
      </c>
      <c r="BE35" s="35"/>
      <c r="BF35" s="35"/>
    </row>
    <row r="36" spans="1:58">
      <c r="A36" s="89">
        <v>39</v>
      </c>
      <c r="B36" s="89">
        <v>35</v>
      </c>
      <c r="C36" s="87" t="s">
        <v>2100</v>
      </c>
      <c r="D36" s="459">
        <v>3</v>
      </c>
      <c r="E36" s="459">
        <v>5</v>
      </c>
      <c r="F36" s="459"/>
      <c r="G36" s="459">
        <v>1781</v>
      </c>
      <c r="H36" s="89">
        <v>37</v>
      </c>
      <c r="I36" s="459">
        <v>1737</v>
      </c>
      <c r="J36" s="89">
        <v>40</v>
      </c>
      <c r="K36" s="459">
        <v>1912</v>
      </c>
      <c r="L36" s="89">
        <v>42</v>
      </c>
      <c r="M36" s="459">
        <v>1868</v>
      </c>
      <c r="N36" s="89">
        <v>42</v>
      </c>
      <c r="O36" s="459">
        <v>1870</v>
      </c>
      <c r="P36" s="89">
        <v>40</v>
      </c>
      <c r="Q36" s="440">
        <v>1780</v>
      </c>
      <c r="R36" s="468">
        <v>35</v>
      </c>
      <c r="S36" s="89">
        <v>35</v>
      </c>
      <c r="T36" s="85" t="s">
        <v>1086</v>
      </c>
      <c r="U36" s="84">
        <v>2</v>
      </c>
      <c r="V36" s="84">
        <v>5</v>
      </c>
      <c r="W36" s="89">
        <v>29</v>
      </c>
      <c r="X36" s="84">
        <v>27</v>
      </c>
      <c r="Y36" s="84">
        <v>22</v>
      </c>
      <c r="Z36" s="84">
        <v>21</v>
      </c>
      <c r="AA36" s="20">
        <v>39</v>
      </c>
      <c r="AB36" s="20" t="s">
        <v>129</v>
      </c>
      <c r="AC36" s="210">
        <v>34</v>
      </c>
      <c r="AD36" s="214" t="s">
        <v>307</v>
      </c>
      <c r="AE36" s="210">
        <v>2</v>
      </c>
      <c r="AF36" s="210">
        <v>3</v>
      </c>
      <c r="AG36" s="210">
        <v>34</v>
      </c>
      <c r="AH36" s="214" t="s">
        <v>307</v>
      </c>
      <c r="AI36" s="235">
        <v>34</v>
      </c>
      <c r="AJ36" s="239" t="s">
        <v>307</v>
      </c>
      <c r="AK36" s="227">
        <v>34</v>
      </c>
      <c r="AL36" s="229" t="s">
        <v>6</v>
      </c>
      <c r="AM36" s="227">
        <v>1271</v>
      </c>
      <c r="AN36" s="219">
        <v>40</v>
      </c>
      <c r="AO36" s="219">
        <v>1080</v>
      </c>
      <c r="AP36" s="223" t="s">
        <v>147</v>
      </c>
      <c r="AQ36" s="219"/>
      <c r="AR36" s="210">
        <v>34</v>
      </c>
      <c r="AS36" s="214" t="s">
        <v>307</v>
      </c>
      <c r="AT36" s="212"/>
      <c r="AU36" s="84">
        <v>35</v>
      </c>
      <c r="AV36" s="19">
        <v>40</v>
      </c>
      <c r="AW36" s="84">
        <v>38</v>
      </c>
      <c r="AX36" s="139"/>
      <c r="AY36" s="114">
        <v>772</v>
      </c>
      <c r="AZ36" s="133">
        <v>873</v>
      </c>
      <c r="BA36" s="84">
        <v>34</v>
      </c>
      <c r="BB36" s="85" t="s">
        <v>231</v>
      </c>
      <c r="BC36" s="84">
        <v>4</v>
      </c>
      <c r="BD36" s="84">
        <v>6</v>
      </c>
      <c r="BE36" s="35"/>
      <c r="BF36" s="35"/>
    </row>
    <row r="37" spans="1:58">
      <c r="A37" s="89">
        <v>46</v>
      </c>
      <c r="B37" s="89">
        <v>36</v>
      </c>
      <c r="C37" s="465" t="s">
        <v>2204</v>
      </c>
      <c r="D37" s="459">
        <v>2</v>
      </c>
      <c r="E37" s="459">
        <v>4</v>
      </c>
      <c r="F37" s="459"/>
      <c r="G37" s="459">
        <v>1914</v>
      </c>
      <c r="H37" s="89">
        <v>38</v>
      </c>
      <c r="I37" s="459">
        <v>1881</v>
      </c>
      <c r="J37" s="89">
        <v>37</v>
      </c>
      <c r="K37" s="459">
        <v>1759</v>
      </c>
      <c r="L37" s="89">
        <v>33</v>
      </c>
      <c r="M37" s="459">
        <v>1841</v>
      </c>
      <c r="N37" s="89">
        <v>33</v>
      </c>
      <c r="O37" s="459"/>
      <c r="P37" s="89">
        <v>32</v>
      </c>
      <c r="Q37" s="440">
        <v>1907</v>
      </c>
      <c r="R37" s="468">
        <v>36</v>
      </c>
      <c r="S37" s="89">
        <v>36</v>
      </c>
      <c r="T37" s="85" t="s">
        <v>443</v>
      </c>
      <c r="U37" s="84">
        <v>2</v>
      </c>
      <c r="V37" s="84">
        <v>6</v>
      </c>
      <c r="W37" s="89">
        <v>32</v>
      </c>
      <c r="X37" s="84">
        <v>31</v>
      </c>
      <c r="Y37" s="86">
        <v>32</v>
      </c>
      <c r="Z37" s="86">
        <v>33</v>
      </c>
      <c r="AA37" s="20">
        <v>23</v>
      </c>
      <c r="AB37" s="20"/>
      <c r="AC37" s="210">
        <v>35</v>
      </c>
      <c r="AD37" s="211" t="s">
        <v>1099</v>
      </c>
      <c r="AE37" s="210">
        <v>1</v>
      </c>
      <c r="AF37" s="210">
        <v>3</v>
      </c>
      <c r="AG37" s="210">
        <v>35</v>
      </c>
      <c r="AH37" s="211" t="s">
        <v>1099</v>
      </c>
      <c r="AI37" s="235">
        <v>35</v>
      </c>
      <c r="AJ37" s="238" t="s">
        <v>1099</v>
      </c>
      <c r="AK37" s="227">
        <v>35</v>
      </c>
      <c r="AL37" s="228" t="s">
        <v>500</v>
      </c>
      <c r="AM37" s="227"/>
      <c r="AN37" s="219">
        <v>40</v>
      </c>
      <c r="AO37" s="219">
        <v>1117</v>
      </c>
      <c r="AP37" s="220" t="s">
        <v>187</v>
      </c>
      <c r="AQ37" s="219"/>
      <c r="AR37" s="210">
        <v>35</v>
      </c>
      <c r="AS37" s="211" t="s">
        <v>1099</v>
      </c>
      <c r="AT37" s="212">
        <v>971</v>
      </c>
      <c r="AU37" s="84">
        <v>34</v>
      </c>
      <c r="AV37" s="19"/>
      <c r="AW37" s="84">
        <v>26</v>
      </c>
      <c r="AX37" s="139"/>
      <c r="AY37" s="35"/>
      <c r="AZ37" s="133"/>
      <c r="BA37" s="84">
        <v>35</v>
      </c>
      <c r="BB37" s="87" t="s">
        <v>170</v>
      </c>
      <c r="BC37" s="84">
        <v>1</v>
      </c>
      <c r="BD37" s="84">
        <v>9</v>
      </c>
      <c r="BE37" s="35"/>
      <c r="BF37" s="35"/>
    </row>
    <row r="38" spans="1:58">
      <c r="A38" s="89">
        <v>37</v>
      </c>
      <c r="B38" s="89">
        <v>37</v>
      </c>
      <c r="C38" s="88" t="s">
        <v>111</v>
      </c>
      <c r="D38" s="459">
        <v>2</v>
      </c>
      <c r="E38" s="459">
        <v>5</v>
      </c>
      <c r="F38" s="459"/>
      <c r="G38" s="459">
        <v>1315</v>
      </c>
      <c r="H38" s="89">
        <v>32</v>
      </c>
      <c r="I38" s="459">
        <v>1374</v>
      </c>
      <c r="J38" s="89">
        <v>31</v>
      </c>
      <c r="K38" s="459">
        <v>1467</v>
      </c>
      <c r="L38" s="89">
        <v>39</v>
      </c>
      <c r="M38" s="459">
        <v>1808</v>
      </c>
      <c r="N38" s="89">
        <v>41</v>
      </c>
      <c r="O38" s="459">
        <v>1886</v>
      </c>
      <c r="P38" s="89">
        <v>39</v>
      </c>
      <c r="Q38" s="440">
        <v>1904</v>
      </c>
      <c r="R38" s="468">
        <v>37</v>
      </c>
      <c r="S38" s="89">
        <v>37</v>
      </c>
      <c r="T38" s="87" t="s">
        <v>2099</v>
      </c>
      <c r="U38" s="84">
        <v>1</v>
      </c>
      <c r="V38" s="84">
        <v>6</v>
      </c>
      <c r="W38" s="89">
        <v>39</v>
      </c>
      <c r="X38" s="86">
        <v>39</v>
      </c>
      <c r="Y38" s="86">
        <v>39</v>
      </c>
      <c r="Z38" s="86">
        <v>40</v>
      </c>
      <c r="AA38" s="20"/>
      <c r="AB38" s="20"/>
      <c r="AC38" s="210">
        <v>36</v>
      </c>
      <c r="AD38" s="211" t="s">
        <v>931</v>
      </c>
      <c r="AE38" s="210">
        <v>0</v>
      </c>
      <c r="AF38" s="210">
        <v>5</v>
      </c>
      <c r="AG38" s="210">
        <v>36</v>
      </c>
      <c r="AH38" s="211" t="s">
        <v>931</v>
      </c>
      <c r="AI38" s="235">
        <v>36</v>
      </c>
      <c r="AJ38" s="238" t="s">
        <v>931</v>
      </c>
      <c r="AK38" s="227">
        <v>36</v>
      </c>
      <c r="AL38" s="228" t="s">
        <v>513</v>
      </c>
      <c r="AM38" s="227"/>
      <c r="AN38" s="219">
        <v>39</v>
      </c>
      <c r="AO38" s="219">
        <v>1124</v>
      </c>
      <c r="AP38" s="220" t="s">
        <v>6</v>
      </c>
      <c r="AQ38" s="219"/>
      <c r="AR38" s="210">
        <v>36</v>
      </c>
      <c r="AS38" s="211" t="s">
        <v>931</v>
      </c>
      <c r="AT38" s="212"/>
      <c r="AU38" s="84">
        <v>36</v>
      </c>
      <c r="AV38" s="19">
        <v>35</v>
      </c>
      <c r="AW38" s="86">
        <v>33</v>
      </c>
      <c r="AX38" s="114"/>
      <c r="AY38" s="35"/>
      <c r="AZ38" s="133"/>
      <c r="BA38" s="84">
        <v>36</v>
      </c>
      <c r="BB38" s="90" t="s">
        <v>314</v>
      </c>
      <c r="BC38" s="84">
        <v>1</v>
      </c>
      <c r="BD38" s="84">
        <v>6</v>
      </c>
      <c r="BE38" s="35"/>
      <c r="BF38" s="35">
        <v>1345</v>
      </c>
    </row>
    <row r="39" spans="1:58">
      <c r="A39" s="89">
        <v>41</v>
      </c>
      <c r="B39" s="89">
        <v>38</v>
      </c>
      <c r="C39" s="449" t="s">
        <v>2363</v>
      </c>
      <c r="D39" s="459">
        <v>2</v>
      </c>
      <c r="E39" s="459">
        <v>4</v>
      </c>
      <c r="F39" s="477"/>
      <c r="G39" s="477"/>
      <c r="H39" s="464">
        <v>40</v>
      </c>
      <c r="I39" s="459"/>
      <c r="J39" s="89">
        <v>39</v>
      </c>
      <c r="K39" s="459"/>
      <c r="L39" s="89">
        <v>44</v>
      </c>
      <c r="M39" s="459"/>
      <c r="N39" s="89">
        <v>44</v>
      </c>
      <c r="O39" s="459"/>
      <c r="P39" s="89">
        <v>42</v>
      </c>
      <c r="Q39" s="440">
        <v>1502</v>
      </c>
      <c r="R39" s="468">
        <v>38</v>
      </c>
      <c r="S39" s="89">
        <v>38</v>
      </c>
      <c r="T39" s="436" t="s">
        <v>2100</v>
      </c>
      <c r="U39" s="84">
        <v>2</v>
      </c>
      <c r="V39" s="84">
        <v>6</v>
      </c>
      <c r="W39" s="89">
        <v>40</v>
      </c>
      <c r="X39" s="86">
        <v>40</v>
      </c>
      <c r="Y39" s="86">
        <v>40</v>
      </c>
      <c r="Z39" s="86">
        <v>41</v>
      </c>
      <c r="AA39" s="20"/>
      <c r="AC39" s="210">
        <v>37</v>
      </c>
      <c r="AD39" s="211" t="s">
        <v>1092</v>
      </c>
      <c r="AE39" s="210">
        <v>2</v>
      </c>
      <c r="AF39" s="210">
        <v>3</v>
      </c>
      <c r="AG39" s="210">
        <v>37</v>
      </c>
      <c r="AH39" s="211" t="s">
        <v>1092</v>
      </c>
      <c r="AI39" s="235">
        <v>37</v>
      </c>
      <c r="AJ39" s="238" t="s">
        <v>1092</v>
      </c>
      <c r="AK39" s="227">
        <v>37</v>
      </c>
      <c r="AL39" s="228" t="s">
        <v>178</v>
      </c>
      <c r="AM39" s="227"/>
      <c r="AN39" s="219">
        <v>32</v>
      </c>
      <c r="AO39" s="219">
        <v>1159</v>
      </c>
      <c r="AP39" s="220" t="s">
        <v>443</v>
      </c>
      <c r="AQ39" s="219"/>
      <c r="AR39" s="210">
        <v>37</v>
      </c>
      <c r="AS39" s="211" t="s">
        <v>1092</v>
      </c>
      <c r="AT39" s="212"/>
      <c r="AU39" s="84">
        <v>37</v>
      </c>
      <c r="AV39" s="19">
        <v>36</v>
      </c>
      <c r="AW39" s="84">
        <v>34</v>
      </c>
      <c r="AX39" s="140"/>
      <c r="AY39" s="35">
        <v>665</v>
      </c>
      <c r="AZ39" s="133"/>
      <c r="BA39" s="84">
        <v>37</v>
      </c>
      <c r="BB39" s="85" t="s">
        <v>141</v>
      </c>
      <c r="BC39" s="84">
        <v>0</v>
      </c>
      <c r="BD39" s="84">
        <v>7</v>
      </c>
      <c r="BE39" s="35"/>
      <c r="BF39" s="35"/>
    </row>
    <row r="40" spans="1:58">
      <c r="A40" s="89">
        <v>40</v>
      </c>
      <c r="B40" s="89">
        <v>39</v>
      </c>
      <c r="C40" s="85" t="s">
        <v>2083</v>
      </c>
      <c r="D40" s="459">
        <v>1</v>
      </c>
      <c r="E40" s="459">
        <v>6</v>
      </c>
      <c r="F40" s="459"/>
      <c r="G40" s="459">
        <v>1525</v>
      </c>
      <c r="H40" s="89">
        <v>35</v>
      </c>
      <c r="I40" s="459">
        <v>1557</v>
      </c>
      <c r="J40" s="89">
        <v>35</v>
      </c>
      <c r="K40" s="459">
        <v>1568</v>
      </c>
      <c r="L40" s="89">
        <v>43</v>
      </c>
      <c r="M40" s="459">
        <v>1635</v>
      </c>
      <c r="N40" s="89">
        <v>43</v>
      </c>
      <c r="O40" s="459">
        <v>1684</v>
      </c>
      <c r="P40" s="89">
        <v>41</v>
      </c>
      <c r="Q40" s="440"/>
      <c r="R40" s="468">
        <v>39</v>
      </c>
      <c r="S40" s="89">
        <v>39</v>
      </c>
      <c r="T40" s="217" t="s">
        <v>147</v>
      </c>
      <c r="U40" s="84">
        <v>2</v>
      </c>
      <c r="V40" s="84">
        <v>7</v>
      </c>
      <c r="W40" s="89">
        <v>30</v>
      </c>
      <c r="X40" s="84">
        <v>28</v>
      </c>
      <c r="Y40" s="84">
        <v>23</v>
      </c>
      <c r="Z40" s="84">
        <v>22</v>
      </c>
      <c r="AA40" s="20">
        <v>24</v>
      </c>
      <c r="AB40" s="20"/>
      <c r="AC40" s="210">
        <v>38</v>
      </c>
      <c r="AD40" s="211" t="s">
        <v>115</v>
      </c>
      <c r="AE40" s="210">
        <v>1</v>
      </c>
      <c r="AF40" s="210">
        <v>6</v>
      </c>
      <c r="AG40" s="210">
        <v>38</v>
      </c>
      <c r="AH40" s="211" t="s">
        <v>115</v>
      </c>
      <c r="AI40" s="235">
        <v>38</v>
      </c>
      <c r="AJ40" s="238" t="s">
        <v>115</v>
      </c>
      <c r="AK40" s="227">
        <v>38</v>
      </c>
      <c r="AL40" s="228" t="s">
        <v>550</v>
      </c>
      <c r="AM40" s="227"/>
      <c r="AN40" s="219">
        <v>12</v>
      </c>
      <c r="AO40" s="219"/>
      <c r="AP40" s="220" t="s">
        <v>500</v>
      </c>
      <c r="AQ40" s="219"/>
      <c r="AR40" s="210">
        <v>38</v>
      </c>
      <c r="AS40" s="211" t="s">
        <v>115</v>
      </c>
      <c r="AT40" s="212">
        <v>991</v>
      </c>
      <c r="AU40" s="84">
        <v>38</v>
      </c>
      <c r="AV40" s="19">
        <v>37</v>
      </c>
      <c r="AW40" s="84">
        <v>35</v>
      </c>
      <c r="AX40" s="139"/>
      <c r="AY40" s="35"/>
      <c r="AZ40" s="133">
        <v>757</v>
      </c>
      <c r="BA40" s="84">
        <v>38</v>
      </c>
      <c r="BB40" s="87" t="s">
        <v>306</v>
      </c>
      <c r="BC40" s="84">
        <v>0</v>
      </c>
      <c r="BD40" s="84">
        <v>7</v>
      </c>
      <c r="BE40" s="35"/>
      <c r="BF40" s="35"/>
    </row>
    <row r="41" spans="1:58">
      <c r="A41" s="89">
        <v>32</v>
      </c>
      <c r="B41" s="89">
        <v>40</v>
      </c>
      <c r="C41" s="85" t="s">
        <v>147</v>
      </c>
      <c r="D41" s="459">
        <v>1</v>
      </c>
      <c r="E41" s="459">
        <v>5</v>
      </c>
      <c r="F41" s="459"/>
      <c r="G41" s="459">
        <v>1668</v>
      </c>
      <c r="H41" s="89">
        <v>41</v>
      </c>
      <c r="I41" s="459">
        <v>1800</v>
      </c>
      <c r="J41" s="89">
        <v>41</v>
      </c>
      <c r="K41" s="459"/>
      <c r="L41" s="89">
        <v>37</v>
      </c>
      <c r="M41" s="459"/>
      <c r="N41" s="89">
        <v>36</v>
      </c>
      <c r="O41" s="459"/>
      <c r="P41" s="89">
        <v>34</v>
      </c>
      <c r="Q41" s="440">
        <v>1543</v>
      </c>
      <c r="R41" s="468">
        <v>40</v>
      </c>
      <c r="S41" s="89">
        <v>40</v>
      </c>
      <c r="T41" s="85" t="s">
        <v>6</v>
      </c>
      <c r="U41" s="84">
        <v>1</v>
      </c>
      <c r="V41" s="84">
        <v>7</v>
      </c>
      <c r="W41" s="89">
        <v>26</v>
      </c>
      <c r="X41" s="84">
        <v>21</v>
      </c>
      <c r="Y41" s="84">
        <v>21</v>
      </c>
      <c r="Z41" s="84">
        <v>20</v>
      </c>
      <c r="AA41" s="20">
        <v>25</v>
      </c>
      <c r="AB41" s="20"/>
      <c r="AC41" s="216">
        <v>39</v>
      </c>
      <c r="AD41" s="211" t="s">
        <v>6</v>
      </c>
      <c r="AE41" s="210">
        <v>2</v>
      </c>
      <c r="AF41" s="210">
        <v>7</v>
      </c>
      <c r="AG41" s="216">
        <v>39</v>
      </c>
      <c r="AH41" s="211" t="s">
        <v>6</v>
      </c>
      <c r="AI41" s="236">
        <v>39</v>
      </c>
      <c r="AJ41" s="238" t="s">
        <v>6</v>
      </c>
      <c r="AK41" s="233">
        <v>39</v>
      </c>
      <c r="AL41" s="228" t="s">
        <v>1099</v>
      </c>
      <c r="AM41" s="227"/>
      <c r="AN41" s="225">
        <v>20</v>
      </c>
      <c r="AO41" s="219"/>
      <c r="AP41" s="220" t="s">
        <v>513</v>
      </c>
      <c r="AQ41" s="219"/>
      <c r="AR41" s="216">
        <v>39</v>
      </c>
      <c r="AS41" s="211" t="s">
        <v>6</v>
      </c>
      <c r="AT41" s="212"/>
      <c r="AU41" s="84">
        <v>30</v>
      </c>
      <c r="AV41" s="19">
        <v>30</v>
      </c>
      <c r="AW41" s="84">
        <v>28</v>
      </c>
      <c r="AX41" s="139"/>
      <c r="AY41" s="35">
        <v>558</v>
      </c>
      <c r="AZ41" s="133">
        <v>810</v>
      </c>
    </row>
    <row r="42" spans="1:58">
      <c r="A42" s="89">
        <v>34</v>
      </c>
      <c r="B42" s="89">
        <v>41</v>
      </c>
      <c r="C42" s="449" t="s">
        <v>115</v>
      </c>
      <c r="D42" s="459">
        <v>1</v>
      </c>
      <c r="E42" s="459">
        <v>5</v>
      </c>
      <c r="F42" s="459"/>
      <c r="G42" s="459">
        <v>1690</v>
      </c>
      <c r="H42" s="89">
        <v>42</v>
      </c>
      <c r="I42" s="459">
        <v>1845</v>
      </c>
      <c r="J42" s="89">
        <v>42</v>
      </c>
      <c r="K42" s="459">
        <v>1856</v>
      </c>
      <c r="L42" s="89">
        <v>38</v>
      </c>
      <c r="M42" s="459">
        <v>1544</v>
      </c>
      <c r="N42" s="89">
        <v>38</v>
      </c>
      <c r="O42" s="459">
        <v>1652</v>
      </c>
      <c r="P42" s="89">
        <v>36</v>
      </c>
      <c r="Q42" s="440">
        <v>1187</v>
      </c>
      <c r="R42" s="468">
        <v>41</v>
      </c>
      <c r="S42" s="89">
        <v>41</v>
      </c>
      <c r="T42" s="217" t="s">
        <v>111</v>
      </c>
      <c r="U42" s="84">
        <v>0</v>
      </c>
      <c r="V42" s="84">
        <v>7</v>
      </c>
      <c r="W42" s="89">
        <v>35</v>
      </c>
      <c r="X42" s="86">
        <v>32</v>
      </c>
      <c r="Y42" s="84">
        <v>31</v>
      </c>
      <c r="Z42" s="84">
        <v>31</v>
      </c>
      <c r="AA42" s="20">
        <v>21</v>
      </c>
      <c r="AB42" s="116"/>
      <c r="AC42" s="216">
        <v>40</v>
      </c>
      <c r="AD42" s="211" t="s">
        <v>187</v>
      </c>
      <c r="AE42" s="210">
        <v>0</v>
      </c>
      <c r="AF42" s="210">
        <v>9</v>
      </c>
      <c r="AG42" s="216">
        <v>40</v>
      </c>
      <c r="AH42" s="211" t="s">
        <v>187</v>
      </c>
      <c r="AI42" s="236">
        <v>40</v>
      </c>
      <c r="AJ42" s="238" t="s">
        <v>187</v>
      </c>
      <c r="AK42" s="233">
        <v>40</v>
      </c>
      <c r="AL42" s="228" t="s">
        <v>931</v>
      </c>
      <c r="AM42" s="227"/>
      <c r="AN42" s="225">
        <v>23</v>
      </c>
      <c r="AO42" s="219"/>
      <c r="AP42" s="220" t="s">
        <v>178</v>
      </c>
      <c r="AQ42" s="219"/>
      <c r="AR42" s="216">
        <v>40</v>
      </c>
      <c r="AS42" s="211" t="s">
        <v>187</v>
      </c>
      <c r="AT42" s="212"/>
      <c r="AU42" s="86">
        <v>40</v>
      </c>
      <c r="AV42" s="19">
        <v>39</v>
      </c>
      <c r="AW42" s="84">
        <v>37</v>
      </c>
      <c r="AX42" s="139"/>
      <c r="AY42" s="35"/>
      <c r="AZ42" s="133"/>
    </row>
    <row r="43" spans="1:58">
      <c r="A43" s="89">
        <v>43</v>
      </c>
      <c r="B43" s="89">
        <v>42</v>
      </c>
      <c r="C43" s="391" t="s">
        <v>513</v>
      </c>
      <c r="D43" s="459">
        <v>1</v>
      </c>
      <c r="E43" s="459">
        <v>3</v>
      </c>
      <c r="F43" s="459"/>
      <c r="G43" s="459">
        <v>1276</v>
      </c>
      <c r="H43" s="89">
        <v>46</v>
      </c>
      <c r="I43" s="459"/>
      <c r="J43" s="89">
        <v>46</v>
      </c>
      <c r="K43" s="459"/>
      <c r="L43" s="89">
        <v>45</v>
      </c>
      <c r="M43" s="459"/>
      <c r="N43" s="89">
        <v>45</v>
      </c>
      <c r="O43" s="459"/>
      <c r="P43" s="459">
        <v>44</v>
      </c>
      <c r="Q43" s="89"/>
      <c r="R43" s="468">
        <v>42</v>
      </c>
      <c r="S43" s="89">
        <v>42</v>
      </c>
      <c r="T43" s="217" t="s">
        <v>487</v>
      </c>
      <c r="U43" s="84">
        <v>0</v>
      </c>
      <c r="V43" s="84">
        <v>7</v>
      </c>
      <c r="W43" s="89">
        <v>38</v>
      </c>
      <c r="X43" s="84">
        <v>36</v>
      </c>
      <c r="Y43" s="84">
        <v>36</v>
      </c>
      <c r="Z43" s="84">
        <v>37</v>
      </c>
      <c r="AA43" s="20">
        <v>35</v>
      </c>
      <c r="AB43" s="116"/>
      <c r="AC43" s="216">
        <v>41</v>
      </c>
      <c r="AD43" s="211" t="s">
        <v>147</v>
      </c>
      <c r="AE43" s="210">
        <v>0</v>
      </c>
      <c r="AF43" s="210">
        <v>10</v>
      </c>
      <c r="AG43" s="216">
        <v>41</v>
      </c>
      <c r="AH43" s="211" t="s">
        <v>147</v>
      </c>
      <c r="AI43" s="236">
        <v>41</v>
      </c>
      <c r="AJ43" s="238" t="s">
        <v>147</v>
      </c>
      <c r="AK43" s="233">
        <v>41</v>
      </c>
      <c r="AL43" s="228" t="s">
        <v>115</v>
      </c>
      <c r="AM43" s="227"/>
      <c r="AN43" s="225">
        <v>36</v>
      </c>
      <c r="AO43" s="219"/>
      <c r="AP43" s="220" t="s">
        <v>931</v>
      </c>
      <c r="AQ43" s="219"/>
      <c r="AR43" s="216">
        <v>41</v>
      </c>
      <c r="AS43" s="211" t="s">
        <v>147</v>
      </c>
      <c r="AT43" s="212"/>
      <c r="AU43" s="86">
        <v>41</v>
      </c>
      <c r="AV43" s="19">
        <v>34</v>
      </c>
      <c r="AW43" s="86">
        <v>40</v>
      </c>
      <c r="AX43" s="139"/>
      <c r="AY43" s="114">
        <v>802</v>
      </c>
      <c r="AZ43" s="133"/>
    </row>
    <row r="44" spans="1:58">
      <c r="A44" s="89">
        <v>44</v>
      </c>
      <c r="B44" s="89">
        <v>43</v>
      </c>
      <c r="C44" s="85" t="s">
        <v>487</v>
      </c>
      <c r="D44" s="459">
        <v>0</v>
      </c>
      <c r="E44" s="459">
        <v>7</v>
      </c>
      <c r="F44" s="459"/>
      <c r="G44" s="459">
        <v>1625</v>
      </c>
      <c r="H44" s="89">
        <v>36</v>
      </c>
      <c r="I44" s="459">
        <v>1611</v>
      </c>
      <c r="J44" s="89">
        <v>36</v>
      </c>
      <c r="K44" s="459">
        <v>1655</v>
      </c>
      <c r="L44" s="89">
        <v>32</v>
      </c>
      <c r="M44" s="459">
        <v>1525</v>
      </c>
      <c r="N44" s="89">
        <v>32</v>
      </c>
      <c r="O44" s="459">
        <v>1605</v>
      </c>
      <c r="P44" s="459">
        <v>45</v>
      </c>
      <c r="Q44" s="440">
        <v>1061</v>
      </c>
      <c r="R44" s="468">
        <v>43</v>
      </c>
      <c r="S44" s="89">
        <v>43</v>
      </c>
      <c r="T44" s="87" t="s">
        <v>2101</v>
      </c>
      <c r="U44" s="84">
        <v>0</v>
      </c>
      <c r="V44" s="84">
        <v>5</v>
      </c>
      <c r="W44" s="89">
        <v>41</v>
      </c>
      <c r="X44" s="86">
        <v>41</v>
      </c>
      <c r="Y44" s="86">
        <v>42</v>
      </c>
      <c r="Z44" s="86">
        <v>43</v>
      </c>
      <c r="AA44" s="20">
        <v>28</v>
      </c>
      <c r="AB44" s="116"/>
      <c r="AC44" s="216">
        <v>42</v>
      </c>
      <c r="AD44" s="211" t="s">
        <v>302</v>
      </c>
      <c r="AE44" s="210">
        <v>0</v>
      </c>
      <c r="AF44" s="210">
        <v>4</v>
      </c>
      <c r="AG44" s="216">
        <v>42</v>
      </c>
      <c r="AH44" s="211" t="s">
        <v>302</v>
      </c>
      <c r="AI44" s="236">
        <v>42</v>
      </c>
      <c r="AJ44" s="238" t="s">
        <v>302</v>
      </c>
      <c r="AK44" s="233">
        <v>42</v>
      </c>
      <c r="AL44" s="228" t="s">
        <v>302</v>
      </c>
      <c r="AM44" s="227"/>
      <c r="AN44" s="225">
        <v>42</v>
      </c>
      <c r="AO44" s="219"/>
      <c r="AP44" s="220" t="s">
        <v>302</v>
      </c>
      <c r="AQ44" s="219"/>
      <c r="AR44" s="216">
        <v>42</v>
      </c>
      <c r="AS44" s="211" t="s">
        <v>302</v>
      </c>
      <c r="AT44" s="212"/>
      <c r="AU44" s="86">
        <v>42</v>
      </c>
      <c r="AV44" s="19">
        <v>42</v>
      </c>
      <c r="AW44" s="86">
        <v>43</v>
      </c>
      <c r="AX44" s="139"/>
      <c r="AZ44" s="133"/>
    </row>
    <row r="45" spans="1:58">
      <c r="A45" s="89">
        <v>36</v>
      </c>
      <c r="B45" s="89">
        <v>44</v>
      </c>
      <c r="C45" s="85" t="s">
        <v>139</v>
      </c>
      <c r="D45" s="459">
        <v>0</v>
      </c>
      <c r="E45" s="459">
        <v>9</v>
      </c>
      <c r="F45" s="459"/>
      <c r="G45" s="459">
        <v>1958</v>
      </c>
      <c r="H45" s="89">
        <v>43</v>
      </c>
      <c r="I45" s="459">
        <v>1914</v>
      </c>
      <c r="J45" s="89">
        <v>43</v>
      </c>
      <c r="K45" s="459">
        <v>1917</v>
      </c>
      <c r="L45" s="89">
        <v>40</v>
      </c>
      <c r="M45" s="459">
        <v>1758</v>
      </c>
      <c r="N45" s="89">
        <v>40</v>
      </c>
      <c r="O45" s="459">
        <v>1751</v>
      </c>
      <c r="P45" s="89">
        <v>38</v>
      </c>
      <c r="Q45" s="440">
        <v>1825</v>
      </c>
      <c r="AB45" s="116"/>
      <c r="AC45" s="114" t="s">
        <v>129</v>
      </c>
      <c r="AK45"/>
      <c r="AL45"/>
      <c r="AM45"/>
      <c r="AN45"/>
      <c r="AO45"/>
      <c r="AP45"/>
      <c r="AQ45"/>
      <c r="AS45"/>
      <c r="AT45" t="s">
        <v>129</v>
      </c>
      <c r="AU45"/>
      <c r="AV45" s="140"/>
      <c r="AX45" s="133"/>
    </row>
    <row r="46" spans="1:58">
      <c r="A46" s="89">
        <v>33</v>
      </c>
      <c r="B46" s="464">
        <v>45</v>
      </c>
      <c r="C46" s="463" t="s">
        <v>2102</v>
      </c>
      <c r="D46" s="459">
        <v>0</v>
      </c>
      <c r="E46" s="459">
        <v>8</v>
      </c>
      <c r="F46" s="477"/>
      <c r="G46" s="477">
        <v>1911</v>
      </c>
      <c r="H46" s="464">
        <v>44</v>
      </c>
      <c r="I46" s="477">
        <v>1763</v>
      </c>
      <c r="J46" s="464">
        <v>44</v>
      </c>
      <c r="K46" s="459">
        <v>1598</v>
      </c>
      <c r="L46" s="89">
        <v>41</v>
      </c>
      <c r="M46" s="459">
        <v>1604</v>
      </c>
      <c r="N46" s="89">
        <v>37</v>
      </c>
      <c r="O46" s="459">
        <v>1735</v>
      </c>
      <c r="P46" s="89">
        <v>35</v>
      </c>
      <c r="Q46" s="440">
        <v>1505</v>
      </c>
      <c r="T46" s="88"/>
      <c r="U46" s="432"/>
      <c r="V46" s="432"/>
      <c r="W46" s="89"/>
      <c r="X46" s="140"/>
      <c r="Y46" s="140"/>
      <c r="Z46" s="20"/>
      <c r="AA46" s="35"/>
      <c r="AB46" s="116"/>
      <c r="AC46" s="114" t="s">
        <v>129</v>
      </c>
      <c r="AR46"/>
      <c r="AS46"/>
      <c r="AT46"/>
      <c r="AU46" s="140"/>
      <c r="AV46"/>
    </row>
    <row r="47" spans="1:58">
      <c r="A47" s="89">
        <v>45</v>
      </c>
      <c r="B47" s="89">
        <v>46</v>
      </c>
      <c r="C47" s="391" t="s">
        <v>2101</v>
      </c>
      <c r="D47" s="459">
        <v>0</v>
      </c>
      <c r="E47" s="459">
        <v>7</v>
      </c>
      <c r="F47" s="459"/>
      <c r="G47" s="459">
        <v>2037</v>
      </c>
      <c r="H47" s="89">
        <v>45</v>
      </c>
      <c r="I47" s="459">
        <v>2014</v>
      </c>
      <c r="J47" s="89">
        <v>45</v>
      </c>
      <c r="K47" s="459">
        <v>2043</v>
      </c>
      <c r="L47" s="89">
        <v>46</v>
      </c>
      <c r="M47" s="459">
        <v>2009</v>
      </c>
      <c r="N47" s="459">
        <v>46</v>
      </c>
      <c r="O47" s="459">
        <v>2001</v>
      </c>
      <c r="P47" s="459">
        <v>46</v>
      </c>
      <c r="T47" s="431" t="s">
        <v>2111</v>
      </c>
      <c r="U47" s="114">
        <v>4</v>
      </c>
      <c r="V47" s="114">
        <v>1</v>
      </c>
      <c r="W47" s="86">
        <v>43</v>
      </c>
      <c r="Z47" s="20"/>
      <c r="AB47" s="116"/>
      <c r="AC47" s="114" t="s">
        <v>129</v>
      </c>
      <c r="AF47" s="2"/>
      <c r="AG47" s="2"/>
      <c r="AH47" s="2"/>
      <c r="AI47" s="2"/>
      <c r="AJ47" s="2"/>
      <c r="AR47"/>
      <c r="AS47"/>
      <c r="AT47"/>
      <c r="AU47" s="140"/>
      <c r="AV47"/>
    </row>
    <row r="48" spans="1:58">
      <c r="X48" s="391" t="s">
        <v>129</v>
      </c>
      <c r="Y48" s="20" t="s">
        <v>129</v>
      </c>
      <c r="Z48" s="20" t="s">
        <v>129</v>
      </c>
      <c r="AA48" s="84" t="s">
        <v>129</v>
      </c>
      <c r="AB48" s="20"/>
      <c r="AC48" s="20"/>
      <c r="AD48" s="84" t="s">
        <v>129</v>
      </c>
      <c r="AE48" s="20" t="s">
        <v>129</v>
      </c>
      <c r="AF48" s="20"/>
      <c r="AG48" t="s">
        <v>197</v>
      </c>
      <c r="AJ48" s="2"/>
      <c r="AV48"/>
    </row>
    <row r="49" spans="1:34">
      <c r="AB49" s="20" t="s">
        <v>129</v>
      </c>
      <c r="AG49" s="35"/>
      <c r="AH49" t="s">
        <v>240</v>
      </c>
    </row>
    <row r="50" spans="1:34">
      <c r="B50" s="89" t="s">
        <v>129</v>
      </c>
      <c r="V50" s="35"/>
      <c r="AB50" s="20"/>
      <c r="AH50" t="s">
        <v>235</v>
      </c>
    </row>
    <row r="51" spans="1:34" ht="18">
      <c r="A51" s="18"/>
      <c r="B51" s="89" t="s">
        <v>129</v>
      </c>
      <c r="C51" s="478" t="s">
        <v>2344</v>
      </c>
      <c r="V51" s="35"/>
      <c r="AB51" s="41"/>
      <c r="AH51" s="9" t="s">
        <v>176</v>
      </c>
    </row>
    <row r="52" spans="1:34" ht="18">
      <c r="A52" s="18"/>
      <c r="B52" s="89" t="s">
        <v>129</v>
      </c>
      <c r="C52" s="478" t="s">
        <v>2345</v>
      </c>
      <c r="K52" s="475" t="s">
        <v>2324</v>
      </c>
      <c r="V52" s="41"/>
      <c r="AB52" s="41"/>
      <c r="AH52" t="s">
        <v>493</v>
      </c>
    </row>
    <row r="53" spans="1:34" ht="18">
      <c r="C53" s="478" t="s">
        <v>2346</v>
      </c>
      <c r="K53" s="475" t="s">
        <v>2325</v>
      </c>
      <c r="V53" s="41"/>
      <c r="AB53" s="41"/>
      <c r="AH53" t="s">
        <v>165</v>
      </c>
    </row>
    <row r="54" spans="1:34" ht="18">
      <c r="B54" s="19"/>
      <c r="C54" s="478" t="s">
        <v>2347</v>
      </c>
      <c r="K54" s="475" t="s">
        <v>2343</v>
      </c>
      <c r="Q54" s="440"/>
      <c r="V54" s="41"/>
      <c r="AB54" s="41"/>
      <c r="AH54" t="s">
        <v>154</v>
      </c>
    </row>
    <row r="55" spans="1:34" ht="18">
      <c r="C55" s="478" t="s">
        <v>2348</v>
      </c>
      <c r="K55" s="475" t="s">
        <v>2326</v>
      </c>
      <c r="P55" s="448"/>
      <c r="V55" s="41"/>
      <c r="AB55" s="41"/>
      <c r="AH55" t="s">
        <v>149</v>
      </c>
    </row>
    <row r="56" spans="1:34" ht="18">
      <c r="C56" s="478" t="s">
        <v>2349</v>
      </c>
      <c r="K56" s="475" t="s">
        <v>2327</v>
      </c>
      <c r="V56" s="41"/>
      <c r="AB56" s="41"/>
      <c r="AH56" t="s">
        <v>183</v>
      </c>
    </row>
    <row r="57" spans="1:34" ht="18">
      <c r="C57" s="478" t="s">
        <v>2350</v>
      </c>
      <c r="K57" s="475" t="s">
        <v>2328</v>
      </c>
      <c r="V57" s="41"/>
      <c r="AB57" s="41"/>
      <c r="AH57" t="s">
        <v>150</v>
      </c>
    </row>
    <row r="58" spans="1:34" ht="18">
      <c r="C58" s="478" t="s">
        <v>2351</v>
      </c>
      <c r="K58" s="475" t="s">
        <v>2329</v>
      </c>
      <c r="V58" s="41"/>
      <c r="AB58" s="41"/>
      <c r="AH58" t="s">
        <v>160</v>
      </c>
    </row>
    <row r="59" spans="1:34" ht="18">
      <c r="C59" s="478" t="s">
        <v>2352</v>
      </c>
      <c r="K59" s="475" t="s">
        <v>2330</v>
      </c>
      <c r="V59" s="41"/>
      <c r="AB59" s="41"/>
      <c r="AH59" t="s">
        <v>162</v>
      </c>
    </row>
    <row r="60" spans="1:34" ht="18">
      <c r="C60" s="478" t="s">
        <v>2353</v>
      </c>
      <c r="K60" s="475" t="s">
        <v>2331</v>
      </c>
      <c r="V60" s="41"/>
      <c r="AB60" s="41"/>
      <c r="AH60" t="s">
        <v>153</v>
      </c>
    </row>
    <row r="61" spans="1:34" ht="18">
      <c r="C61" s="478" t="s">
        <v>2354</v>
      </c>
      <c r="K61" s="475" t="s">
        <v>2332</v>
      </c>
      <c r="V61" s="41"/>
      <c r="AB61" s="41"/>
      <c r="AH61" t="s">
        <v>232</v>
      </c>
    </row>
    <row r="62" spans="1:34" ht="18">
      <c r="C62" s="478" t="s">
        <v>2355</v>
      </c>
      <c r="K62" s="475" t="s">
        <v>2333</v>
      </c>
      <c r="V62" s="41"/>
      <c r="AB62" s="41"/>
      <c r="AH62" t="s">
        <v>242</v>
      </c>
    </row>
    <row r="63" spans="1:34" ht="18">
      <c r="C63" s="478" t="s">
        <v>2356</v>
      </c>
      <c r="K63" s="475" t="s">
        <v>2334</v>
      </c>
      <c r="V63" s="41"/>
      <c r="AB63" s="41"/>
      <c r="AH63" t="s">
        <v>236</v>
      </c>
    </row>
    <row r="64" spans="1:34" ht="18">
      <c r="C64" s="478" t="s">
        <v>2357</v>
      </c>
      <c r="K64" s="475" t="s">
        <v>2335</v>
      </c>
      <c r="V64" s="41"/>
      <c r="AB64" s="41"/>
      <c r="AH64" t="s">
        <v>164</v>
      </c>
    </row>
    <row r="65" spans="3:34" ht="18">
      <c r="C65" s="478" t="s">
        <v>2358</v>
      </c>
      <c r="K65" s="475" t="s">
        <v>2336</v>
      </c>
      <c r="V65" s="41"/>
      <c r="AB65" s="41"/>
      <c r="AH65" t="s">
        <v>159</v>
      </c>
    </row>
    <row r="66" spans="3:34" ht="18">
      <c r="C66" s="478" t="s">
        <v>2359</v>
      </c>
      <c r="K66" s="475" t="s">
        <v>2337</v>
      </c>
      <c r="V66" s="41"/>
      <c r="AH66" t="s">
        <v>184</v>
      </c>
    </row>
    <row r="67" spans="3:34" ht="18">
      <c r="C67" s="478" t="s">
        <v>2360</v>
      </c>
      <c r="K67" s="475" t="s">
        <v>2338</v>
      </c>
      <c r="AH67" t="s">
        <v>245</v>
      </c>
    </row>
    <row r="68" spans="3:34" ht="18">
      <c r="C68" s="478" t="s">
        <v>2361</v>
      </c>
      <c r="K68" s="475" t="s">
        <v>2339</v>
      </c>
      <c r="AH68" t="s">
        <v>246</v>
      </c>
    </row>
    <row r="69" spans="3:34" ht="18">
      <c r="C69" s="478" t="s">
        <v>2362</v>
      </c>
      <c r="K69" s="475" t="s">
        <v>2340</v>
      </c>
      <c r="AH69" t="s">
        <v>151</v>
      </c>
    </row>
    <row r="70" spans="3:34">
      <c r="C70" s="471" t="s">
        <v>129</v>
      </c>
      <c r="K70" s="475" t="s">
        <v>2342</v>
      </c>
      <c r="AH70" t="s">
        <v>247</v>
      </c>
    </row>
    <row r="71" spans="3:34">
      <c r="C71" s="472"/>
      <c r="K71" s="476" t="s">
        <v>2341</v>
      </c>
    </row>
    <row r="72" spans="3:34">
      <c r="C72" s="472">
        <v>33</v>
      </c>
      <c r="AH72" t="s">
        <v>253</v>
      </c>
    </row>
    <row r="73" spans="3:34">
      <c r="C73" s="472" t="s">
        <v>2319</v>
      </c>
      <c r="AH73" t="s">
        <v>257</v>
      </c>
    </row>
    <row r="74" spans="3:34">
      <c r="C74" s="473" t="s">
        <v>2320</v>
      </c>
    </row>
    <row r="75" spans="3:34">
      <c r="C75" s="473" t="s">
        <v>2321</v>
      </c>
    </row>
    <row r="76" spans="3:34">
      <c r="C76" s="473" t="s">
        <v>2322</v>
      </c>
    </row>
    <row r="77" spans="3:34">
      <c r="AH77" t="s">
        <v>501</v>
      </c>
    </row>
    <row r="78" spans="3:34">
      <c r="AH78" t="s">
        <v>179</v>
      </c>
    </row>
    <row r="79" spans="3:34">
      <c r="AH79" s="9" t="s">
        <v>249</v>
      </c>
    </row>
    <row r="80" spans="3:34">
      <c r="AH80" t="s">
        <v>168</v>
      </c>
    </row>
    <row r="81" spans="34:35">
      <c r="AH81" t="s">
        <v>158</v>
      </c>
    </row>
    <row r="82" spans="34:35">
      <c r="AH82" s="10" t="s">
        <v>161</v>
      </c>
      <c r="AI82" t="s">
        <v>166</v>
      </c>
    </row>
    <row r="83" spans="34:35">
      <c r="AH83" s="2"/>
    </row>
  </sheetData>
  <sortState xmlns:xlrd2="http://schemas.microsoft.com/office/spreadsheetml/2017/richdata2" ref="P2:T48">
    <sortCondition ref="P2:P48"/>
  </sortState>
  <hyperlinks>
    <hyperlink ref="C70" r:id="rId1" display="https://www.facebook.com/ad_center/create/boostpost/?entry_point=www_profile_plus_timeline&amp;page_id=132851896811296&amp;target_id=520607150067981&amp;__cft__%5b0%5d=AZW0tnIPKC0P27sHWAfM_ghBg0VemnJ2Tcy4-1offOjF5olz5GLZ0YKbpTgClyBVAmh6lO-SlIjVnPFsKs4e2G6fOijJFXxnBTmYINUGMPeVSACm22eQoYTdli1zcBPlY59PNfhsAbaih7h9CNL6ZRpc_2dP13qgxV1gcekScBH4fg&amp;__tn__=*W-R" xr:uid="{F2BDDBED-13AE-48A6-ADCE-C61A90DE915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3AAFB-6A67-4F3C-9F32-35FB63D73A9A}">
  <dimension ref="A1:Y201"/>
  <sheetViews>
    <sheetView workbookViewId="0">
      <selection activeCell="O110" sqref="O110"/>
    </sheetView>
  </sheetViews>
  <sheetFormatPr defaultRowHeight="14.25"/>
  <cols>
    <col min="1" max="1" width="7.59765625" customWidth="1"/>
    <col min="2" max="2" width="22" customWidth="1"/>
    <col min="3" max="3" width="26.73046875" customWidth="1"/>
    <col min="4" max="4" width="23.86328125" style="2" customWidth="1"/>
    <col min="5" max="5" width="21.3984375" customWidth="1"/>
    <col min="7" max="7" width="8.265625" customWidth="1"/>
    <col min="8" max="8" width="11.3984375" customWidth="1"/>
    <col min="9" max="9" width="15.86328125" style="324" customWidth="1"/>
    <col min="10" max="10" width="17.59765625" customWidth="1"/>
    <col min="11" max="11" width="10.86328125" customWidth="1"/>
    <col min="12" max="12" width="3.86328125" customWidth="1"/>
    <col min="15" max="15" width="12.86328125" customWidth="1"/>
  </cols>
  <sheetData>
    <row r="1" spans="1:24" ht="18">
      <c r="A1" s="15" t="s">
        <v>1939</v>
      </c>
      <c r="D1" t="s">
        <v>1937</v>
      </c>
      <c r="E1" t="s">
        <v>1513</v>
      </c>
      <c r="I1" s="324" t="s">
        <v>1938</v>
      </c>
      <c r="P1" t="s">
        <v>1228</v>
      </c>
      <c r="T1" t="s">
        <v>1229</v>
      </c>
      <c r="V1" t="s">
        <v>1230</v>
      </c>
    </row>
    <row r="2" spans="1:24">
      <c r="D2" s="2" t="s">
        <v>129</v>
      </c>
      <c r="S2" t="s">
        <v>129</v>
      </c>
    </row>
    <row r="3" spans="1:24" ht="14.65" thickBot="1">
      <c r="A3" s="1" t="s">
        <v>1231</v>
      </c>
      <c r="B3" s="1" t="s">
        <v>1232</v>
      </c>
      <c r="C3" s="1" t="s">
        <v>1233</v>
      </c>
      <c r="D3" s="3" t="s">
        <v>1234</v>
      </c>
      <c r="E3" s="1" t="s">
        <v>512</v>
      </c>
      <c r="F3" s="1" t="s">
        <v>1236</v>
      </c>
      <c r="G3" s="1" t="s">
        <v>1237</v>
      </c>
      <c r="H3" s="1" t="s">
        <v>1238</v>
      </c>
      <c r="I3" s="3" t="s">
        <v>1234</v>
      </c>
      <c r="J3" s="1" t="s">
        <v>512</v>
      </c>
      <c r="K3" s="1" t="s">
        <v>1236</v>
      </c>
      <c r="L3" s="1" t="s">
        <v>1237</v>
      </c>
      <c r="M3" s="1" t="s">
        <v>1238</v>
      </c>
      <c r="N3" s="325"/>
      <c r="O3" s="1"/>
      <c r="P3" s="1" t="s">
        <v>1231</v>
      </c>
      <c r="Q3" s="1" t="s">
        <v>1232</v>
      </c>
      <c r="R3" s="1" t="s">
        <v>1233</v>
      </c>
      <c r="S3" s="1" t="s">
        <v>1234</v>
      </c>
      <c r="T3" s="1" t="s">
        <v>512</v>
      </c>
      <c r="U3" s="1" t="s">
        <v>1235</v>
      </c>
      <c r="V3" s="1" t="s">
        <v>1236</v>
      </c>
      <c r="W3" s="1" t="s">
        <v>1237</v>
      </c>
      <c r="X3" s="1" t="s">
        <v>1238</v>
      </c>
    </row>
    <row r="4" spans="1:24">
      <c r="A4" s="242">
        <v>1</v>
      </c>
      <c r="B4" s="243" t="s">
        <v>1239</v>
      </c>
      <c r="C4" s="244" t="s">
        <v>1240</v>
      </c>
      <c r="D4" s="396" t="s">
        <v>129</v>
      </c>
      <c r="E4" s="433" t="s">
        <v>129</v>
      </c>
      <c r="F4" s="159">
        <v>70</v>
      </c>
      <c r="G4">
        <v>0</v>
      </c>
      <c r="H4" s="162">
        <f>SUM(F4*G4)</f>
        <v>0</v>
      </c>
      <c r="I4" s="245" t="s">
        <v>129</v>
      </c>
      <c r="J4" s="339" t="s">
        <v>129</v>
      </c>
      <c r="K4" s="159">
        <v>70</v>
      </c>
      <c r="L4">
        <v>4</v>
      </c>
      <c r="M4" s="162">
        <f>SUM(K4*L4)</f>
        <v>280</v>
      </c>
      <c r="N4" s="326">
        <v>2</v>
      </c>
      <c r="O4" s="322">
        <v>290</v>
      </c>
      <c r="P4">
        <v>1</v>
      </c>
      <c r="Q4" t="s">
        <v>1239</v>
      </c>
      <c r="R4" t="s">
        <v>1240</v>
      </c>
      <c r="S4" t="s">
        <v>1241</v>
      </c>
      <c r="T4" t="s">
        <v>1242</v>
      </c>
      <c r="U4" t="s">
        <v>1243</v>
      </c>
      <c r="V4" s="159">
        <v>70</v>
      </c>
      <c r="W4">
        <v>4</v>
      </c>
      <c r="X4" s="159">
        <v>280</v>
      </c>
    </row>
    <row r="5" spans="1:24">
      <c r="A5" s="242">
        <v>2</v>
      </c>
      <c r="B5" s="243" t="s">
        <v>1244</v>
      </c>
      <c r="C5" s="244" t="s">
        <v>1240</v>
      </c>
      <c r="D5" s="245" t="s">
        <v>129</v>
      </c>
      <c r="E5" s="246" t="s">
        <v>1848</v>
      </c>
      <c r="F5" s="159">
        <v>70</v>
      </c>
      <c r="G5">
        <v>0</v>
      </c>
      <c r="H5" s="162">
        <f t="shared" ref="H5:H15" si="0">SUM(F5*G5)</f>
        <v>0</v>
      </c>
      <c r="I5" s="245" t="s">
        <v>1549</v>
      </c>
      <c r="J5" s="246" t="s">
        <v>1848</v>
      </c>
      <c r="K5" s="159">
        <v>70</v>
      </c>
      <c r="L5">
        <v>4</v>
      </c>
      <c r="M5" s="162">
        <f t="shared" ref="M5:M67" si="1">SUM(K5*L5)</f>
        <v>280</v>
      </c>
      <c r="N5" s="326">
        <v>3</v>
      </c>
      <c r="O5" s="322">
        <v>360</v>
      </c>
      <c r="P5">
        <v>2</v>
      </c>
      <c r="Q5" t="s">
        <v>1244</v>
      </c>
      <c r="R5" t="s">
        <v>1240</v>
      </c>
      <c r="S5" t="s">
        <v>1241</v>
      </c>
      <c r="T5" t="s">
        <v>1245</v>
      </c>
      <c r="U5" t="s">
        <v>1243</v>
      </c>
      <c r="V5" s="159">
        <v>70</v>
      </c>
      <c r="W5">
        <v>4</v>
      </c>
      <c r="X5" s="159">
        <v>280</v>
      </c>
    </row>
    <row r="6" spans="1:24">
      <c r="A6" s="242">
        <v>3</v>
      </c>
      <c r="B6" s="243" t="s">
        <v>1246</v>
      </c>
      <c r="C6" s="244" t="s">
        <v>1247</v>
      </c>
      <c r="D6" s="245" t="s">
        <v>129</v>
      </c>
      <c r="E6" s="246" t="s">
        <v>1849</v>
      </c>
      <c r="F6" s="159">
        <v>50</v>
      </c>
      <c r="G6">
        <v>0</v>
      </c>
      <c r="H6" s="162">
        <f t="shared" si="0"/>
        <v>0</v>
      </c>
      <c r="I6" s="245" t="s">
        <v>1549</v>
      </c>
      <c r="J6" s="246" t="s">
        <v>1849</v>
      </c>
      <c r="K6" s="159">
        <v>50</v>
      </c>
      <c r="L6">
        <v>4</v>
      </c>
      <c r="M6" s="162">
        <f t="shared" si="1"/>
        <v>200</v>
      </c>
      <c r="N6" s="326">
        <v>2</v>
      </c>
      <c r="O6" s="322">
        <v>290</v>
      </c>
      <c r="P6">
        <v>3</v>
      </c>
      <c r="Q6" t="s">
        <v>1246</v>
      </c>
      <c r="R6" t="s">
        <v>1247</v>
      </c>
      <c r="S6" t="s">
        <v>1241</v>
      </c>
      <c r="T6" t="s">
        <v>1248</v>
      </c>
      <c r="U6" t="s">
        <v>1243</v>
      </c>
      <c r="V6" s="159">
        <v>50</v>
      </c>
      <c r="W6">
        <v>4</v>
      </c>
      <c r="X6" s="159">
        <v>200</v>
      </c>
    </row>
    <row r="7" spans="1:24">
      <c r="A7" s="242">
        <v>4</v>
      </c>
      <c r="B7" s="243" t="s">
        <v>1249</v>
      </c>
      <c r="C7" s="244" t="s">
        <v>1250</v>
      </c>
      <c r="D7" s="245" t="s">
        <v>129</v>
      </c>
      <c r="E7" s="246" t="s">
        <v>1850</v>
      </c>
      <c r="F7" s="159">
        <v>60</v>
      </c>
      <c r="G7">
        <v>0</v>
      </c>
      <c r="H7" s="162">
        <f t="shared" si="0"/>
        <v>0</v>
      </c>
      <c r="I7" s="245" t="s">
        <v>1549</v>
      </c>
      <c r="J7" s="246" t="s">
        <v>1850</v>
      </c>
      <c r="K7" s="159">
        <v>60</v>
      </c>
      <c r="L7">
        <v>4</v>
      </c>
      <c r="M7" s="162">
        <f t="shared" si="1"/>
        <v>240</v>
      </c>
      <c r="N7" s="328">
        <v>3</v>
      </c>
      <c r="O7" s="322">
        <v>360</v>
      </c>
      <c r="P7">
        <v>4</v>
      </c>
      <c r="Q7" t="s">
        <v>1249</v>
      </c>
      <c r="R7" t="s">
        <v>1250</v>
      </c>
      <c r="S7" t="s">
        <v>1241</v>
      </c>
      <c r="T7" t="s">
        <v>1251</v>
      </c>
      <c r="U7" t="s">
        <v>1243</v>
      </c>
      <c r="V7" s="159">
        <v>60</v>
      </c>
      <c r="W7">
        <v>4</v>
      </c>
      <c r="X7" s="159">
        <v>240</v>
      </c>
    </row>
    <row r="8" spans="1:24">
      <c r="A8" s="242">
        <v>5</v>
      </c>
      <c r="B8" s="243" t="s">
        <v>1252</v>
      </c>
      <c r="C8" s="244" t="s">
        <v>1253</v>
      </c>
      <c r="D8" s="245" t="s">
        <v>129</v>
      </c>
      <c r="E8" s="248" t="s">
        <v>129</v>
      </c>
      <c r="F8" s="159">
        <v>60</v>
      </c>
      <c r="G8">
        <v>0</v>
      </c>
      <c r="H8" s="162">
        <f t="shared" si="0"/>
        <v>0</v>
      </c>
      <c r="I8" s="247" t="s">
        <v>129</v>
      </c>
      <c r="J8" s="248" t="s">
        <v>129</v>
      </c>
      <c r="K8" s="159">
        <v>60</v>
      </c>
      <c r="L8">
        <v>0</v>
      </c>
      <c r="M8" s="162">
        <f t="shared" si="1"/>
        <v>0</v>
      </c>
      <c r="N8" s="328" t="s">
        <v>129</v>
      </c>
      <c r="O8" s="322"/>
      <c r="P8">
        <v>5</v>
      </c>
      <c r="Q8" t="s">
        <v>1252</v>
      </c>
      <c r="R8" t="s">
        <v>1253</v>
      </c>
      <c r="S8" t="s">
        <v>1241</v>
      </c>
      <c r="T8" t="s">
        <v>1254</v>
      </c>
      <c r="U8" t="s">
        <v>1243</v>
      </c>
      <c r="V8" s="159">
        <v>60</v>
      </c>
      <c r="W8">
        <v>4</v>
      </c>
      <c r="X8" s="159">
        <v>240</v>
      </c>
    </row>
    <row r="9" spans="1:24">
      <c r="A9" s="242">
        <v>6</v>
      </c>
      <c r="B9" s="243" t="s">
        <v>1255</v>
      </c>
      <c r="C9" s="244" t="s">
        <v>1256</v>
      </c>
      <c r="D9" s="245" t="s">
        <v>129</v>
      </c>
      <c r="E9" s="246" t="s">
        <v>1851</v>
      </c>
      <c r="F9" s="159">
        <v>60</v>
      </c>
      <c r="G9">
        <v>0</v>
      </c>
      <c r="H9" s="162">
        <f t="shared" si="0"/>
        <v>0</v>
      </c>
      <c r="I9" s="245" t="s">
        <v>1549</v>
      </c>
      <c r="J9" s="246" t="s">
        <v>1851</v>
      </c>
      <c r="K9" s="159">
        <v>60</v>
      </c>
      <c r="L9">
        <v>4</v>
      </c>
      <c r="M9" s="162">
        <f t="shared" si="1"/>
        <v>240</v>
      </c>
      <c r="N9" s="328">
        <v>4</v>
      </c>
      <c r="O9" s="322">
        <v>480</v>
      </c>
      <c r="P9">
        <v>6</v>
      </c>
      <c r="Q9" t="s">
        <v>1255</v>
      </c>
      <c r="R9" t="s">
        <v>1256</v>
      </c>
      <c r="S9" t="s">
        <v>1241</v>
      </c>
      <c r="T9" t="s">
        <v>1257</v>
      </c>
      <c r="U9" t="s">
        <v>1243</v>
      </c>
      <c r="V9" s="159">
        <v>60</v>
      </c>
      <c r="W9">
        <v>4</v>
      </c>
      <c r="X9" s="159">
        <v>240</v>
      </c>
    </row>
    <row r="10" spans="1:24">
      <c r="A10" s="242">
        <v>7</v>
      </c>
      <c r="B10" s="243" t="s">
        <v>1258</v>
      </c>
      <c r="C10" s="244" t="s">
        <v>1256</v>
      </c>
      <c r="D10" s="245" t="s">
        <v>129</v>
      </c>
      <c r="E10" s="246" t="s">
        <v>1852</v>
      </c>
      <c r="F10" s="159">
        <v>60</v>
      </c>
      <c r="G10">
        <v>0</v>
      </c>
      <c r="H10" s="162">
        <f t="shared" si="0"/>
        <v>0</v>
      </c>
      <c r="I10" s="245" t="s">
        <v>1549</v>
      </c>
      <c r="J10" s="246" t="s">
        <v>1852</v>
      </c>
      <c r="K10" s="159">
        <v>60</v>
      </c>
      <c r="L10">
        <v>4</v>
      </c>
      <c r="M10" s="162">
        <f t="shared" si="1"/>
        <v>240</v>
      </c>
      <c r="N10" s="328">
        <v>3</v>
      </c>
      <c r="O10" s="322">
        <v>360</v>
      </c>
      <c r="P10">
        <v>7</v>
      </c>
      <c r="Q10" t="s">
        <v>1258</v>
      </c>
      <c r="R10" t="s">
        <v>1256</v>
      </c>
      <c r="S10" t="s">
        <v>1241</v>
      </c>
      <c r="T10" t="s">
        <v>1259</v>
      </c>
      <c r="U10" t="s">
        <v>1243</v>
      </c>
      <c r="V10" s="159">
        <v>60</v>
      </c>
      <c r="W10">
        <v>4</v>
      </c>
      <c r="X10" s="159">
        <v>240</v>
      </c>
    </row>
    <row r="11" spans="1:24">
      <c r="A11" s="242">
        <v>8</v>
      </c>
      <c r="B11" s="243" t="s">
        <v>1550</v>
      </c>
      <c r="C11" s="244" t="s">
        <v>1261</v>
      </c>
      <c r="D11" s="245" t="s">
        <v>129</v>
      </c>
      <c r="E11" s="249" t="s">
        <v>1853</v>
      </c>
      <c r="F11" s="159">
        <v>60</v>
      </c>
      <c r="G11">
        <v>0</v>
      </c>
      <c r="H11" s="162">
        <f t="shared" si="0"/>
        <v>0</v>
      </c>
      <c r="I11" s="245" t="s">
        <v>1549</v>
      </c>
      <c r="J11" s="249" t="s">
        <v>1853</v>
      </c>
      <c r="K11" s="159">
        <v>60</v>
      </c>
      <c r="L11">
        <v>4</v>
      </c>
      <c r="M11" s="162">
        <f t="shared" si="1"/>
        <v>240</v>
      </c>
      <c r="N11" s="328">
        <v>2</v>
      </c>
      <c r="O11" s="322">
        <v>290</v>
      </c>
      <c r="P11">
        <v>8</v>
      </c>
      <c r="Q11" t="s">
        <v>1260</v>
      </c>
      <c r="R11" t="s">
        <v>1261</v>
      </c>
      <c r="S11" t="s">
        <v>1241</v>
      </c>
      <c r="T11" t="s">
        <v>1262</v>
      </c>
      <c r="U11" t="s">
        <v>1243</v>
      </c>
      <c r="V11" s="159">
        <v>60</v>
      </c>
      <c r="W11">
        <v>4</v>
      </c>
      <c r="X11" s="159">
        <v>240</v>
      </c>
    </row>
    <row r="12" spans="1:24">
      <c r="A12" s="242">
        <v>10</v>
      </c>
      <c r="B12" s="243" t="s">
        <v>1263</v>
      </c>
      <c r="C12" s="244" t="s">
        <v>1264</v>
      </c>
      <c r="D12" s="245" t="s">
        <v>129</v>
      </c>
      <c r="E12" s="246" t="s">
        <v>1854</v>
      </c>
      <c r="F12" s="159">
        <v>70</v>
      </c>
      <c r="G12">
        <v>0</v>
      </c>
      <c r="H12" s="162">
        <f t="shared" si="0"/>
        <v>0</v>
      </c>
      <c r="I12" s="245" t="s">
        <v>1549</v>
      </c>
      <c r="J12" s="246" t="s">
        <v>1854</v>
      </c>
      <c r="K12" s="159">
        <v>70</v>
      </c>
      <c r="L12">
        <v>4</v>
      </c>
      <c r="M12" s="162">
        <f t="shared" si="1"/>
        <v>280</v>
      </c>
      <c r="N12" s="328">
        <v>4</v>
      </c>
      <c r="O12" s="322">
        <v>480</v>
      </c>
      <c r="P12">
        <v>10</v>
      </c>
      <c r="Q12" t="s">
        <v>1263</v>
      </c>
      <c r="R12" t="s">
        <v>1264</v>
      </c>
      <c r="S12" t="s">
        <v>1265</v>
      </c>
      <c r="T12" t="s">
        <v>1266</v>
      </c>
      <c r="U12" t="s">
        <v>129</v>
      </c>
      <c r="V12" s="159">
        <v>70</v>
      </c>
      <c r="W12">
        <v>0</v>
      </c>
      <c r="X12" t="s">
        <v>1267</v>
      </c>
    </row>
    <row r="13" spans="1:24">
      <c r="A13" s="242">
        <v>11</v>
      </c>
      <c r="B13" s="243" t="s">
        <v>1268</v>
      </c>
      <c r="C13" s="244" t="s">
        <v>1269</v>
      </c>
      <c r="D13" s="245" t="s">
        <v>129</v>
      </c>
      <c r="E13" s="246" t="s">
        <v>1855</v>
      </c>
      <c r="F13" s="159">
        <v>70</v>
      </c>
      <c r="G13">
        <v>0</v>
      </c>
      <c r="H13" s="162">
        <f t="shared" si="0"/>
        <v>0</v>
      </c>
      <c r="I13" s="245" t="s">
        <v>1549</v>
      </c>
      <c r="J13" s="246" t="s">
        <v>1855</v>
      </c>
      <c r="K13" s="159">
        <v>70</v>
      </c>
      <c r="L13">
        <v>4</v>
      </c>
      <c r="M13" s="162">
        <f t="shared" si="1"/>
        <v>280</v>
      </c>
      <c r="N13" s="328">
        <v>5</v>
      </c>
      <c r="O13" s="322">
        <v>600</v>
      </c>
      <c r="P13">
        <v>11</v>
      </c>
      <c r="Q13" t="s">
        <v>1268</v>
      </c>
      <c r="R13" t="s">
        <v>1269</v>
      </c>
      <c r="S13" t="s">
        <v>1241</v>
      </c>
      <c r="T13" t="s">
        <v>1270</v>
      </c>
      <c r="U13" t="s">
        <v>1243</v>
      </c>
      <c r="V13" s="159">
        <v>70</v>
      </c>
      <c r="W13">
        <v>4</v>
      </c>
      <c r="X13" s="159">
        <v>280</v>
      </c>
    </row>
    <row r="14" spans="1:24">
      <c r="A14" s="242">
        <v>12</v>
      </c>
      <c r="B14" s="243" t="s">
        <v>1271</v>
      </c>
      <c r="C14" s="244" t="s">
        <v>1272</v>
      </c>
      <c r="D14" s="245" t="s">
        <v>129</v>
      </c>
      <c r="E14" s="246" t="s">
        <v>1856</v>
      </c>
      <c r="F14" s="159">
        <v>50</v>
      </c>
      <c r="G14">
        <v>0</v>
      </c>
      <c r="H14" s="162">
        <f t="shared" si="0"/>
        <v>0</v>
      </c>
      <c r="I14" s="245" t="s">
        <v>1549</v>
      </c>
      <c r="J14" s="246" t="s">
        <v>1856</v>
      </c>
      <c r="K14" s="159">
        <v>50</v>
      </c>
      <c r="L14">
        <v>4</v>
      </c>
      <c r="M14" s="162">
        <f t="shared" si="1"/>
        <v>200</v>
      </c>
      <c r="N14" s="328">
        <v>4</v>
      </c>
      <c r="O14" s="322">
        <v>480</v>
      </c>
      <c r="P14">
        <v>12</v>
      </c>
      <c r="Q14" t="s">
        <v>1271</v>
      </c>
      <c r="R14" t="s">
        <v>1272</v>
      </c>
      <c r="S14" t="s">
        <v>1273</v>
      </c>
      <c r="T14" t="s">
        <v>1274</v>
      </c>
      <c r="U14" t="s">
        <v>1243</v>
      </c>
      <c r="V14" s="159">
        <v>50</v>
      </c>
      <c r="W14">
        <v>4</v>
      </c>
      <c r="X14" s="159">
        <v>200</v>
      </c>
    </row>
    <row r="15" spans="1:24">
      <c r="A15" s="242">
        <v>14</v>
      </c>
      <c r="B15" s="243" t="s">
        <v>1275</v>
      </c>
      <c r="C15" s="244" t="s">
        <v>1276</v>
      </c>
      <c r="D15" s="245" t="s">
        <v>129</v>
      </c>
      <c r="E15" s="246" t="s">
        <v>1857</v>
      </c>
      <c r="F15" s="159">
        <v>60</v>
      </c>
      <c r="G15">
        <v>0</v>
      </c>
      <c r="H15" s="162">
        <f t="shared" si="0"/>
        <v>0</v>
      </c>
      <c r="I15" s="245" t="s">
        <v>1549</v>
      </c>
      <c r="J15" s="246" t="s">
        <v>1857</v>
      </c>
      <c r="K15" s="159">
        <v>60</v>
      </c>
      <c r="L15">
        <v>4</v>
      </c>
      <c r="M15" s="162">
        <f t="shared" si="1"/>
        <v>240</v>
      </c>
      <c r="N15" s="328">
        <v>2</v>
      </c>
      <c r="O15" s="322">
        <v>290</v>
      </c>
      <c r="P15">
        <v>14</v>
      </c>
      <c r="Q15" t="s">
        <v>1275</v>
      </c>
      <c r="R15" t="s">
        <v>1276</v>
      </c>
      <c r="S15" t="s">
        <v>1241</v>
      </c>
      <c r="T15" t="s">
        <v>1277</v>
      </c>
      <c r="U15" t="s">
        <v>1243</v>
      </c>
      <c r="V15" s="159">
        <v>60</v>
      </c>
      <c r="W15">
        <v>4</v>
      </c>
      <c r="X15" s="159">
        <v>240</v>
      </c>
    </row>
    <row r="16" spans="1:24">
      <c r="A16" s="242">
        <v>15</v>
      </c>
      <c r="B16" s="243" t="s">
        <v>1278</v>
      </c>
      <c r="C16" s="244">
        <v>12</v>
      </c>
      <c r="D16" s="245" t="s">
        <v>129</v>
      </c>
      <c r="E16" s="272" t="s">
        <v>1412</v>
      </c>
      <c r="F16" t="s">
        <v>1267</v>
      </c>
      <c r="G16">
        <v>0</v>
      </c>
      <c r="H16" s="163" t="s">
        <v>1279</v>
      </c>
      <c r="I16" s="245"/>
      <c r="J16" s="250"/>
      <c r="K16" t="s">
        <v>1267</v>
      </c>
      <c r="M16" s="163" t="s">
        <v>1279</v>
      </c>
      <c r="N16" s="324"/>
      <c r="O16" s="41"/>
      <c r="P16">
        <v>15</v>
      </c>
      <c r="Q16" t="s">
        <v>1278</v>
      </c>
      <c r="R16">
        <v>12</v>
      </c>
      <c r="S16" t="s">
        <v>129</v>
      </c>
      <c r="T16" t="s">
        <v>129</v>
      </c>
      <c r="U16" t="s">
        <v>129</v>
      </c>
      <c r="V16" t="s">
        <v>1267</v>
      </c>
      <c r="X16" t="s">
        <v>1279</v>
      </c>
    </row>
    <row r="17" spans="1:24">
      <c r="A17" s="242">
        <v>16</v>
      </c>
      <c r="B17" s="243" t="s">
        <v>1280</v>
      </c>
      <c r="C17" s="244" t="s">
        <v>1281</v>
      </c>
      <c r="D17" s="245" t="s">
        <v>129</v>
      </c>
      <c r="E17" s="246" t="s">
        <v>1858</v>
      </c>
      <c r="F17" s="159">
        <v>60</v>
      </c>
      <c r="G17">
        <v>0</v>
      </c>
      <c r="H17" s="162">
        <f t="shared" ref="H17:H80" si="2">SUM(F17*G17)</f>
        <v>0</v>
      </c>
      <c r="I17" s="245" t="s">
        <v>1549</v>
      </c>
      <c r="J17" s="246" t="s">
        <v>1858</v>
      </c>
      <c r="K17" s="159">
        <v>60</v>
      </c>
      <c r="L17">
        <v>4</v>
      </c>
      <c r="M17" s="162">
        <f t="shared" si="1"/>
        <v>240</v>
      </c>
      <c r="N17" s="328">
        <v>4</v>
      </c>
      <c r="O17" s="322">
        <v>480</v>
      </c>
      <c r="P17">
        <v>16</v>
      </c>
      <c r="Q17" t="s">
        <v>1280</v>
      </c>
      <c r="R17" t="s">
        <v>1281</v>
      </c>
      <c r="S17" t="s">
        <v>1241</v>
      </c>
      <c r="T17" t="s">
        <v>1282</v>
      </c>
      <c r="U17" t="s">
        <v>1243</v>
      </c>
      <c r="V17" s="159">
        <v>60</v>
      </c>
      <c r="W17">
        <v>4</v>
      </c>
      <c r="X17" s="159">
        <v>240</v>
      </c>
    </row>
    <row r="18" spans="1:24">
      <c r="A18" s="242">
        <v>17</v>
      </c>
      <c r="B18" s="243" t="s">
        <v>1283</v>
      </c>
      <c r="C18" s="244" t="s">
        <v>1284</v>
      </c>
      <c r="D18" s="245" t="s">
        <v>129</v>
      </c>
      <c r="E18" s="246" t="s">
        <v>1859</v>
      </c>
      <c r="F18" s="159">
        <v>60</v>
      </c>
      <c r="G18">
        <v>0</v>
      </c>
      <c r="H18" s="162">
        <f t="shared" si="2"/>
        <v>0</v>
      </c>
      <c r="I18" s="245" t="s">
        <v>1549</v>
      </c>
      <c r="J18" s="246" t="s">
        <v>1859</v>
      </c>
      <c r="K18" s="159">
        <v>60</v>
      </c>
      <c r="L18">
        <v>4</v>
      </c>
      <c r="M18" s="162">
        <f t="shared" si="1"/>
        <v>240</v>
      </c>
      <c r="N18" s="328">
        <v>3</v>
      </c>
      <c r="O18" s="322">
        <v>360</v>
      </c>
      <c r="P18">
        <v>17</v>
      </c>
      <c r="Q18" t="s">
        <v>1283</v>
      </c>
      <c r="R18" t="s">
        <v>1284</v>
      </c>
      <c r="S18" t="s">
        <v>1241</v>
      </c>
      <c r="T18" t="s">
        <v>1285</v>
      </c>
      <c r="U18" t="s">
        <v>1243</v>
      </c>
      <c r="V18" s="159">
        <v>60</v>
      </c>
      <c r="W18">
        <v>4</v>
      </c>
      <c r="X18" s="159">
        <v>240</v>
      </c>
    </row>
    <row r="19" spans="1:24">
      <c r="A19" s="242">
        <v>18</v>
      </c>
      <c r="B19" s="243" t="s">
        <v>1286</v>
      </c>
      <c r="C19" s="244" t="s">
        <v>1247</v>
      </c>
      <c r="D19" s="245" t="s">
        <v>129</v>
      </c>
      <c r="E19" s="246" t="s">
        <v>1860</v>
      </c>
      <c r="F19" s="159">
        <v>50</v>
      </c>
      <c r="G19">
        <v>0</v>
      </c>
      <c r="H19" s="162">
        <f t="shared" si="2"/>
        <v>0</v>
      </c>
      <c r="I19" s="245" t="s">
        <v>1549</v>
      </c>
      <c r="J19" s="246" t="s">
        <v>1860</v>
      </c>
      <c r="K19" s="159">
        <v>50</v>
      </c>
      <c r="L19">
        <v>4</v>
      </c>
      <c r="M19" s="162">
        <f t="shared" si="1"/>
        <v>200</v>
      </c>
      <c r="N19" s="328">
        <v>1</v>
      </c>
      <c r="O19" s="322">
        <v>170</v>
      </c>
      <c r="P19">
        <v>18</v>
      </c>
      <c r="Q19" t="s">
        <v>1286</v>
      </c>
      <c r="R19" t="s">
        <v>1247</v>
      </c>
      <c r="S19" t="s">
        <v>1241</v>
      </c>
      <c r="T19" t="s">
        <v>1287</v>
      </c>
      <c r="U19" t="s">
        <v>1288</v>
      </c>
      <c r="V19" s="159">
        <v>50</v>
      </c>
      <c r="W19">
        <v>4</v>
      </c>
      <c r="X19" s="159">
        <v>200</v>
      </c>
    </row>
    <row r="20" spans="1:24">
      <c r="A20" s="242">
        <v>19</v>
      </c>
      <c r="B20" s="243" t="s">
        <v>1289</v>
      </c>
      <c r="C20" s="244" t="s">
        <v>1272</v>
      </c>
      <c r="D20" s="245" t="s">
        <v>129</v>
      </c>
      <c r="E20" s="246" t="s">
        <v>1861</v>
      </c>
      <c r="F20" s="159">
        <v>50</v>
      </c>
      <c r="G20">
        <v>0</v>
      </c>
      <c r="H20" s="162">
        <f t="shared" si="2"/>
        <v>0</v>
      </c>
      <c r="I20" s="245" t="s">
        <v>1549</v>
      </c>
      <c r="J20" s="246" t="s">
        <v>1861</v>
      </c>
      <c r="K20" s="159">
        <v>50</v>
      </c>
      <c r="L20">
        <v>4</v>
      </c>
      <c r="M20" s="162">
        <f t="shared" si="1"/>
        <v>200</v>
      </c>
      <c r="N20" s="328">
        <v>1</v>
      </c>
      <c r="O20" s="322">
        <v>170</v>
      </c>
      <c r="P20">
        <v>19</v>
      </c>
      <c r="Q20" t="s">
        <v>1289</v>
      </c>
      <c r="R20" t="s">
        <v>1272</v>
      </c>
      <c r="S20" t="s">
        <v>1241</v>
      </c>
      <c r="T20" t="s">
        <v>1290</v>
      </c>
      <c r="U20" t="s">
        <v>1243</v>
      </c>
      <c r="V20" s="159">
        <v>50</v>
      </c>
      <c r="W20">
        <v>4</v>
      </c>
      <c r="X20" s="159">
        <v>200</v>
      </c>
    </row>
    <row r="21" spans="1:24">
      <c r="A21" s="251">
        <v>20</v>
      </c>
      <c r="B21" s="243" t="s">
        <v>1291</v>
      </c>
      <c r="C21" s="244" t="s">
        <v>1292</v>
      </c>
      <c r="D21" s="245" t="s">
        <v>129</v>
      </c>
      <c r="E21" s="323" t="s">
        <v>129</v>
      </c>
      <c r="F21" s="159">
        <v>50</v>
      </c>
      <c r="G21">
        <v>0</v>
      </c>
      <c r="H21" s="162">
        <f t="shared" si="2"/>
        <v>0</v>
      </c>
      <c r="I21" s="245" t="s">
        <v>1549</v>
      </c>
      <c r="J21" s="323" t="s">
        <v>129</v>
      </c>
      <c r="K21" s="159">
        <v>50</v>
      </c>
      <c r="L21">
        <v>0</v>
      </c>
      <c r="M21" s="162">
        <f t="shared" si="1"/>
        <v>0</v>
      </c>
      <c r="N21" s="326"/>
      <c r="O21" s="322"/>
      <c r="P21">
        <v>20</v>
      </c>
      <c r="Q21" t="s">
        <v>1291</v>
      </c>
      <c r="R21" t="s">
        <v>1292</v>
      </c>
      <c r="S21" t="s">
        <v>1273</v>
      </c>
      <c r="T21" t="s">
        <v>1293</v>
      </c>
      <c r="U21" t="s">
        <v>1288</v>
      </c>
      <c r="V21" s="159">
        <v>50</v>
      </c>
      <c r="W21">
        <v>3</v>
      </c>
      <c r="X21" s="159">
        <v>150</v>
      </c>
    </row>
    <row r="22" spans="1:24">
      <c r="A22" s="242">
        <v>21</v>
      </c>
      <c r="B22" s="243" t="s">
        <v>1294</v>
      </c>
      <c r="C22" s="244" t="s">
        <v>1295</v>
      </c>
      <c r="D22" s="245" t="s">
        <v>129</v>
      </c>
      <c r="E22" s="246" t="s">
        <v>1862</v>
      </c>
      <c r="F22" s="159">
        <v>50</v>
      </c>
      <c r="G22">
        <v>0</v>
      </c>
      <c r="H22" s="162">
        <f t="shared" si="2"/>
        <v>0</v>
      </c>
      <c r="I22" s="245" t="s">
        <v>1549</v>
      </c>
      <c r="J22" s="246" t="s">
        <v>1862</v>
      </c>
      <c r="K22" s="159">
        <v>50</v>
      </c>
      <c r="L22">
        <v>4</v>
      </c>
      <c r="M22" s="162">
        <f t="shared" si="1"/>
        <v>200</v>
      </c>
      <c r="N22" s="328">
        <v>2</v>
      </c>
      <c r="O22" s="322">
        <v>290</v>
      </c>
      <c r="P22">
        <v>21</v>
      </c>
      <c r="Q22" t="s">
        <v>1294</v>
      </c>
      <c r="R22" t="s">
        <v>1295</v>
      </c>
      <c r="S22" t="s">
        <v>1241</v>
      </c>
      <c r="T22" t="s">
        <v>1296</v>
      </c>
      <c r="U22" t="s">
        <v>1288</v>
      </c>
      <c r="V22" s="159">
        <v>50</v>
      </c>
      <c r="W22">
        <v>4</v>
      </c>
      <c r="X22" s="159">
        <v>200</v>
      </c>
    </row>
    <row r="23" spans="1:24">
      <c r="A23" s="242">
        <v>22</v>
      </c>
      <c r="B23" s="243" t="s">
        <v>1297</v>
      </c>
      <c r="C23" s="244" t="s">
        <v>1298</v>
      </c>
      <c r="D23" s="245" t="s">
        <v>129</v>
      </c>
      <c r="E23" s="246" t="s">
        <v>1863</v>
      </c>
      <c r="F23" s="159">
        <v>60</v>
      </c>
      <c r="G23">
        <v>0</v>
      </c>
      <c r="H23" s="162">
        <f t="shared" si="2"/>
        <v>0</v>
      </c>
      <c r="I23" s="245" t="s">
        <v>1549</v>
      </c>
      <c r="J23" s="246" t="s">
        <v>1863</v>
      </c>
      <c r="K23" s="159">
        <v>60</v>
      </c>
      <c r="L23">
        <v>4</v>
      </c>
      <c r="M23" s="162">
        <f t="shared" si="1"/>
        <v>240</v>
      </c>
      <c r="N23" s="328">
        <v>2</v>
      </c>
      <c r="O23" s="322">
        <v>290</v>
      </c>
      <c r="P23">
        <v>22</v>
      </c>
      <c r="Q23" t="s">
        <v>1297</v>
      </c>
      <c r="R23" t="s">
        <v>1298</v>
      </c>
      <c r="S23" t="s">
        <v>1241</v>
      </c>
      <c r="T23" t="s">
        <v>1299</v>
      </c>
      <c r="U23" t="s">
        <v>1243</v>
      </c>
      <c r="V23" s="159">
        <v>60</v>
      </c>
      <c r="W23">
        <v>3</v>
      </c>
      <c r="X23" s="159">
        <v>180</v>
      </c>
    </row>
    <row r="24" spans="1:24">
      <c r="A24" s="242">
        <v>23</v>
      </c>
      <c r="B24" s="243" t="s">
        <v>1300</v>
      </c>
      <c r="C24" s="244" t="s">
        <v>1298</v>
      </c>
      <c r="D24" s="245" t="s">
        <v>129</v>
      </c>
      <c r="E24" s="246" t="s">
        <v>1864</v>
      </c>
      <c r="F24" s="159">
        <v>60</v>
      </c>
      <c r="G24">
        <v>0</v>
      </c>
      <c r="H24" s="162">
        <f t="shared" si="2"/>
        <v>0</v>
      </c>
      <c r="I24" s="245" t="s">
        <v>1549</v>
      </c>
      <c r="J24" s="246" t="s">
        <v>1864</v>
      </c>
      <c r="K24" s="159">
        <v>60</v>
      </c>
      <c r="L24">
        <v>4</v>
      </c>
      <c r="M24" s="162">
        <f t="shared" si="1"/>
        <v>240</v>
      </c>
      <c r="N24" s="328">
        <v>2</v>
      </c>
      <c r="O24" s="322">
        <v>290</v>
      </c>
      <c r="P24">
        <v>23</v>
      </c>
      <c r="Q24" t="s">
        <v>1300</v>
      </c>
      <c r="R24" t="s">
        <v>1298</v>
      </c>
      <c r="S24" t="s">
        <v>1241</v>
      </c>
      <c r="T24" t="s">
        <v>1301</v>
      </c>
      <c r="U24" t="s">
        <v>1243</v>
      </c>
      <c r="V24" s="159">
        <v>60</v>
      </c>
      <c r="W24">
        <v>4</v>
      </c>
      <c r="X24" s="159">
        <v>240</v>
      </c>
    </row>
    <row r="25" spans="1:24">
      <c r="A25" s="242">
        <v>24</v>
      </c>
      <c r="B25" s="243" t="s">
        <v>1302</v>
      </c>
      <c r="C25" s="244">
        <v>33</v>
      </c>
      <c r="D25" s="245" t="s">
        <v>129</v>
      </c>
      <c r="E25" s="250"/>
      <c r="F25" s="159">
        <v>120</v>
      </c>
      <c r="G25">
        <v>0</v>
      </c>
      <c r="H25" s="162">
        <f t="shared" si="2"/>
        <v>0</v>
      </c>
      <c r="I25" s="245"/>
      <c r="J25" s="250"/>
      <c r="K25" s="159">
        <v>120</v>
      </c>
      <c r="L25">
        <v>0</v>
      </c>
      <c r="M25" s="162">
        <f t="shared" si="1"/>
        <v>0</v>
      </c>
      <c r="N25" s="326"/>
      <c r="O25" s="322"/>
      <c r="P25">
        <v>24</v>
      </c>
      <c r="Q25" t="s">
        <v>1302</v>
      </c>
      <c r="R25">
        <v>33</v>
      </c>
      <c r="S25" t="s">
        <v>129</v>
      </c>
      <c r="U25" t="s">
        <v>129</v>
      </c>
      <c r="V25" s="159">
        <v>120</v>
      </c>
      <c r="W25">
        <v>0</v>
      </c>
      <c r="X25" t="s">
        <v>1267</v>
      </c>
    </row>
    <row r="26" spans="1:24">
      <c r="A26" s="18" t="s">
        <v>129</v>
      </c>
      <c r="B26" s="252" t="s">
        <v>1303</v>
      </c>
      <c r="C26" s="253" t="s">
        <v>129</v>
      </c>
      <c r="D26" s="245" t="s">
        <v>129</v>
      </c>
      <c r="E26" s="254"/>
      <c r="F26" s="159">
        <v>120</v>
      </c>
      <c r="G26">
        <v>0</v>
      </c>
      <c r="H26" s="162">
        <f t="shared" si="2"/>
        <v>0</v>
      </c>
      <c r="I26" s="247"/>
      <c r="J26" s="254"/>
      <c r="K26" s="159">
        <v>120</v>
      </c>
      <c r="L26">
        <v>0</v>
      </c>
      <c r="M26" s="162">
        <f t="shared" si="1"/>
        <v>0</v>
      </c>
      <c r="N26" s="326"/>
      <c r="O26" s="322"/>
      <c r="P26" t="s">
        <v>129</v>
      </c>
      <c r="Q26" t="s">
        <v>1303</v>
      </c>
      <c r="R26" t="s">
        <v>129</v>
      </c>
      <c r="S26" t="s">
        <v>129</v>
      </c>
      <c r="U26" t="s">
        <v>129</v>
      </c>
      <c r="V26" s="159">
        <v>120</v>
      </c>
      <c r="W26">
        <v>0</v>
      </c>
    </row>
    <row r="27" spans="1:24">
      <c r="A27" s="242">
        <v>32</v>
      </c>
      <c r="B27" s="243" t="s">
        <v>1304</v>
      </c>
      <c r="C27" s="244" t="s">
        <v>1256</v>
      </c>
      <c r="D27" s="245" t="s">
        <v>129</v>
      </c>
      <c r="E27" s="254"/>
      <c r="F27" s="159">
        <v>60</v>
      </c>
      <c r="G27">
        <v>0</v>
      </c>
      <c r="H27" s="162">
        <f t="shared" si="2"/>
        <v>0</v>
      </c>
      <c r="I27" s="245" t="s">
        <v>1549</v>
      </c>
      <c r="J27" s="255" t="s">
        <v>1840</v>
      </c>
      <c r="K27" s="159">
        <v>60</v>
      </c>
      <c r="L27">
        <v>4</v>
      </c>
      <c r="M27" s="162">
        <f t="shared" si="1"/>
        <v>240</v>
      </c>
      <c r="N27" s="326"/>
      <c r="O27" s="322"/>
      <c r="P27">
        <v>32</v>
      </c>
      <c r="Q27" t="s">
        <v>1304</v>
      </c>
      <c r="R27" t="s">
        <v>1256</v>
      </c>
      <c r="S27" t="s">
        <v>1241</v>
      </c>
      <c r="T27" t="s">
        <v>1305</v>
      </c>
      <c r="U27" t="s">
        <v>1288</v>
      </c>
      <c r="V27" s="159">
        <v>60</v>
      </c>
      <c r="W27">
        <v>4</v>
      </c>
      <c r="X27" s="159">
        <v>240</v>
      </c>
    </row>
    <row r="28" spans="1:24">
      <c r="A28" s="242">
        <v>33</v>
      </c>
      <c r="B28" s="243" t="s">
        <v>1306</v>
      </c>
      <c r="C28" s="244" t="s">
        <v>1256</v>
      </c>
      <c r="D28" s="245" t="s">
        <v>129</v>
      </c>
      <c r="E28" s="254"/>
      <c r="F28" s="159">
        <v>60</v>
      </c>
      <c r="G28">
        <v>0</v>
      </c>
      <c r="H28" s="162">
        <f t="shared" si="2"/>
        <v>0</v>
      </c>
      <c r="I28" s="245" t="s">
        <v>1549</v>
      </c>
      <c r="J28" s="255" t="s">
        <v>1841</v>
      </c>
      <c r="K28" s="159">
        <v>60</v>
      </c>
      <c r="L28">
        <v>4</v>
      </c>
      <c r="M28" s="162">
        <f t="shared" si="1"/>
        <v>240</v>
      </c>
      <c r="N28" s="326"/>
      <c r="O28" s="322"/>
      <c r="P28">
        <v>33</v>
      </c>
      <c r="Q28" t="s">
        <v>1306</v>
      </c>
      <c r="R28" t="s">
        <v>1256</v>
      </c>
      <c r="S28" t="s">
        <v>1241</v>
      </c>
      <c r="T28" t="s">
        <v>1307</v>
      </c>
      <c r="U28" t="s">
        <v>1288</v>
      </c>
      <c r="V28" s="159">
        <v>60</v>
      </c>
      <c r="W28">
        <v>4</v>
      </c>
      <c r="X28" s="159">
        <v>240</v>
      </c>
    </row>
    <row r="29" spans="1:24">
      <c r="A29" s="242">
        <v>34</v>
      </c>
      <c r="B29" s="243" t="s">
        <v>1308</v>
      </c>
      <c r="C29" s="244" t="s">
        <v>1309</v>
      </c>
      <c r="D29" s="245" t="s">
        <v>129</v>
      </c>
      <c r="E29" s="254"/>
      <c r="F29" s="159">
        <v>70</v>
      </c>
      <c r="G29">
        <v>0</v>
      </c>
      <c r="H29" s="162">
        <f t="shared" si="2"/>
        <v>0</v>
      </c>
      <c r="I29" s="245" t="s">
        <v>1549</v>
      </c>
      <c r="J29" s="255" t="s">
        <v>1842</v>
      </c>
      <c r="K29" s="159">
        <v>70</v>
      </c>
      <c r="L29">
        <v>4</v>
      </c>
      <c r="M29" s="162">
        <f t="shared" si="1"/>
        <v>280</v>
      </c>
      <c r="N29" s="326"/>
      <c r="O29" s="322"/>
      <c r="P29">
        <v>34</v>
      </c>
      <c r="Q29" t="s">
        <v>1308</v>
      </c>
      <c r="R29" t="s">
        <v>1309</v>
      </c>
      <c r="S29" t="s">
        <v>1241</v>
      </c>
      <c r="T29" t="s">
        <v>1310</v>
      </c>
      <c r="U29" t="s">
        <v>1288</v>
      </c>
      <c r="V29" s="159">
        <v>70</v>
      </c>
      <c r="W29">
        <v>4</v>
      </c>
      <c r="X29" s="159">
        <v>280</v>
      </c>
    </row>
    <row r="30" spans="1:24">
      <c r="A30" s="242">
        <v>35</v>
      </c>
      <c r="B30" s="243" t="s">
        <v>1311</v>
      </c>
      <c r="C30" s="244" t="s">
        <v>1256</v>
      </c>
      <c r="D30" s="245" t="s">
        <v>129</v>
      </c>
      <c r="E30" s="254"/>
      <c r="F30" s="159">
        <v>60</v>
      </c>
      <c r="G30">
        <v>0</v>
      </c>
      <c r="H30" s="162">
        <f t="shared" si="2"/>
        <v>0</v>
      </c>
      <c r="I30" s="245" t="s">
        <v>1549</v>
      </c>
      <c r="J30" s="255" t="s">
        <v>1843</v>
      </c>
      <c r="K30" s="159">
        <v>60</v>
      </c>
      <c r="L30">
        <v>4</v>
      </c>
      <c r="M30" s="162">
        <f t="shared" si="1"/>
        <v>240</v>
      </c>
      <c r="N30" s="326"/>
      <c r="O30" s="322"/>
      <c r="P30">
        <v>35</v>
      </c>
      <c r="Q30" t="s">
        <v>1311</v>
      </c>
      <c r="R30" t="s">
        <v>1256</v>
      </c>
      <c r="S30" t="s">
        <v>1241</v>
      </c>
      <c r="T30" t="s">
        <v>1312</v>
      </c>
      <c r="U30" t="s">
        <v>1288</v>
      </c>
      <c r="V30" s="159">
        <v>60</v>
      </c>
      <c r="W30">
        <v>4</v>
      </c>
      <c r="X30" s="159">
        <v>240</v>
      </c>
    </row>
    <row r="31" spans="1:24">
      <c r="A31" s="242">
        <v>36</v>
      </c>
      <c r="B31" s="243" t="s">
        <v>1313</v>
      </c>
      <c r="C31" s="244" t="s">
        <v>1256</v>
      </c>
      <c r="D31" s="245" t="s">
        <v>129</v>
      </c>
      <c r="E31" s="254"/>
      <c r="F31" s="159">
        <v>60</v>
      </c>
      <c r="G31">
        <v>0</v>
      </c>
      <c r="H31" s="162">
        <f t="shared" si="2"/>
        <v>0</v>
      </c>
      <c r="I31" s="245" t="s">
        <v>1549</v>
      </c>
      <c r="J31" s="255" t="s">
        <v>1844</v>
      </c>
      <c r="K31" s="159">
        <v>60</v>
      </c>
      <c r="L31">
        <v>4</v>
      </c>
      <c r="M31" s="162">
        <f t="shared" si="1"/>
        <v>240</v>
      </c>
      <c r="N31" s="326"/>
      <c r="O31" s="322"/>
      <c r="P31">
        <v>36</v>
      </c>
      <c r="Q31" t="s">
        <v>1313</v>
      </c>
      <c r="R31" t="s">
        <v>1256</v>
      </c>
      <c r="S31" t="s">
        <v>1241</v>
      </c>
      <c r="T31" t="s">
        <v>1314</v>
      </c>
      <c r="U31" t="s">
        <v>1288</v>
      </c>
      <c r="V31" s="159">
        <v>60</v>
      </c>
      <c r="W31">
        <v>4</v>
      </c>
      <c r="X31" s="159">
        <v>240</v>
      </c>
    </row>
    <row r="32" spans="1:24">
      <c r="A32" s="242">
        <v>37</v>
      </c>
      <c r="B32" s="243" t="s">
        <v>1315</v>
      </c>
      <c r="C32" s="244" t="s">
        <v>1256</v>
      </c>
      <c r="D32" s="245" t="s">
        <v>129</v>
      </c>
      <c r="E32" s="254"/>
      <c r="F32" s="159">
        <v>60</v>
      </c>
      <c r="G32">
        <v>0</v>
      </c>
      <c r="H32" s="162">
        <f t="shared" si="2"/>
        <v>0</v>
      </c>
      <c r="I32" s="245" t="s">
        <v>1549</v>
      </c>
      <c r="J32" s="255" t="s">
        <v>1845</v>
      </c>
      <c r="K32" s="159">
        <v>60</v>
      </c>
      <c r="L32">
        <v>4</v>
      </c>
      <c r="M32" s="162">
        <f t="shared" si="1"/>
        <v>240</v>
      </c>
      <c r="N32" s="326"/>
      <c r="O32" s="322"/>
      <c r="P32">
        <v>37</v>
      </c>
      <c r="Q32" t="s">
        <v>1315</v>
      </c>
      <c r="R32" t="s">
        <v>1256</v>
      </c>
      <c r="S32" t="s">
        <v>1241</v>
      </c>
      <c r="T32" t="s">
        <v>1316</v>
      </c>
      <c r="U32" t="s">
        <v>1288</v>
      </c>
      <c r="V32" s="159">
        <v>60</v>
      </c>
      <c r="W32">
        <v>0</v>
      </c>
      <c r="X32" t="s">
        <v>1267</v>
      </c>
    </row>
    <row r="33" spans="1:24">
      <c r="A33" s="242">
        <v>38</v>
      </c>
      <c r="B33" s="243" t="s">
        <v>1031</v>
      </c>
      <c r="C33" s="244" t="s">
        <v>1256</v>
      </c>
      <c r="D33" s="245" t="s">
        <v>129</v>
      </c>
      <c r="E33" s="332" t="s">
        <v>1869</v>
      </c>
      <c r="F33" s="159">
        <v>60</v>
      </c>
      <c r="G33">
        <v>0</v>
      </c>
      <c r="H33" s="162">
        <f t="shared" si="2"/>
        <v>0</v>
      </c>
      <c r="I33" s="331" t="s">
        <v>1868</v>
      </c>
      <c r="J33" s="332" t="s">
        <v>1869</v>
      </c>
      <c r="K33" s="159">
        <v>60</v>
      </c>
      <c r="L33">
        <v>4</v>
      </c>
      <c r="M33" s="162">
        <f t="shared" si="1"/>
        <v>240</v>
      </c>
      <c r="N33" s="326"/>
      <c r="O33" s="322"/>
      <c r="P33">
        <v>38</v>
      </c>
      <c r="Q33" t="s">
        <v>1031</v>
      </c>
      <c r="R33" t="s">
        <v>1256</v>
      </c>
      <c r="S33" t="s">
        <v>1241</v>
      </c>
      <c r="T33" t="s">
        <v>1317</v>
      </c>
      <c r="U33" t="s">
        <v>1288</v>
      </c>
      <c r="V33" s="159">
        <v>60</v>
      </c>
      <c r="W33">
        <v>4</v>
      </c>
      <c r="X33" s="159">
        <v>240</v>
      </c>
    </row>
    <row r="34" spans="1:24">
      <c r="A34" s="242">
        <v>39</v>
      </c>
      <c r="B34" s="243" t="s">
        <v>1318</v>
      </c>
      <c r="C34" s="244" t="s">
        <v>1319</v>
      </c>
      <c r="D34" s="245" t="s">
        <v>129</v>
      </c>
      <c r="E34" s="250"/>
      <c r="F34" s="159">
        <v>60</v>
      </c>
      <c r="G34">
        <v>0</v>
      </c>
      <c r="H34" s="162">
        <f t="shared" si="2"/>
        <v>0</v>
      </c>
      <c r="I34" s="245"/>
      <c r="J34" s="250"/>
      <c r="K34" s="159">
        <v>60</v>
      </c>
      <c r="L34">
        <v>0</v>
      </c>
      <c r="M34" s="162">
        <f t="shared" si="1"/>
        <v>0</v>
      </c>
      <c r="N34" s="326"/>
      <c r="O34" s="322"/>
      <c r="P34">
        <v>39</v>
      </c>
      <c r="Q34" t="s">
        <v>1318</v>
      </c>
      <c r="R34" t="s">
        <v>1319</v>
      </c>
      <c r="S34" t="s">
        <v>129</v>
      </c>
      <c r="T34" s="160" t="s">
        <v>1320</v>
      </c>
      <c r="U34" t="s">
        <v>129</v>
      </c>
      <c r="V34" s="159">
        <v>60</v>
      </c>
      <c r="W34">
        <v>0</v>
      </c>
      <c r="X34" t="s">
        <v>1267</v>
      </c>
    </row>
    <row r="35" spans="1:24">
      <c r="A35" s="242">
        <v>40</v>
      </c>
      <c r="B35" s="243" t="s">
        <v>1321</v>
      </c>
      <c r="C35" s="244" t="s">
        <v>1322</v>
      </c>
      <c r="D35" s="245" t="s">
        <v>129</v>
      </c>
      <c r="E35" s="250"/>
      <c r="F35" s="159">
        <v>30</v>
      </c>
      <c r="G35">
        <v>0</v>
      </c>
      <c r="H35" s="162">
        <f t="shared" si="2"/>
        <v>0</v>
      </c>
      <c r="I35" s="245"/>
      <c r="J35" s="250"/>
      <c r="K35" s="159">
        <v>30</v>
      </c>
      <c r="L35">
        <v>0</v>
      </c>
      <c r="M35" s="162">
        <f t="shared" si="1"/>
        <v>0</v>
      </c>
      <c r="N35" s="326"/>
      <c r="O35" s="322"/>
      <c r="P35">
        <v>40</v>
      </c>
      <c r="Q35" t="s">
        <v>1321</v>
      </c>
      <c r="R35" t="s">
        <v>1322</v>
      </c>
      <c r="S35" t="s">
        <v>129</v>
      </c>
      <c r="T35" t="s">
        <v>129</v>
      </c>
      <c r="V35" s="159">
        <v>30</v>
      </c>
      <c r="W35">
        <v>0</v>
      </c>
      <c r="X35" t="s">
        <v>1267</v>
      </c>
    </row>
    <row r="36" spans="1:24">
      <c r="A36" s="242">
        <v>41</v>
      </c>
      <c r="B36" s="243" t="s">
        <v>1323</v>
      </c>
      <c r="C36" s="244">
        <v>11</v>
      </c>
      <c r="D36" s="245" t="s">
        <v>129</v>
      </c>
      <c r="E36" s="250"/>
      <c r="F36" s="159">
        <v>50</v>
      </c>
      <c r="G36">
        <v>0</v>
      </c>
      <c r="H36" s="162">
        <f t="shared" si="2"/>
        <v>0</v>
      </c>
      <c r="I36" s="245"/>
      <c r="J36" s="250"/>
      <c r="K36" s="159">
        <v>50</v>
      </c>
      <c r="L36">
        <v>0</v>
      </c>
      <c r="M36" s="162">
        <f t="shared" si="1"/>
        <v>0</v>
      </c>
      <c r="N36" s="326"/>
      <c r="O36" s="322"/>
      <c r="P36">
        <v>41</v>
      </c>
      <c r="Q36" t="s">
        <v>1323</v>
      </c>
      <c r="R36">
        <v>11</v>
      </c>
      <c r="S36" t="s">
        <v>129</v>
      </c>
      <c r="T36" t="s">
        <v>129</v>
      </c>
      <c r="U36" t="s">
        <v>129</v>
      </c>
      <c r="V36" s="159">
        <v>50</v>
      </c>
      <c r="W36">
        <v>0</v>
      </c>
      <c r="X36" t="s">
        <v>1267</v>
      </c>
    </row>
    <row r="37" spans="1:24">
      <c r="A37" s="242">
        <v>42</v>
      </c>
      <c r="B37" s="243" t="s">
        <v>1324</v>
      </c>
      <c r="C37" s="244">
        <v>12</v>
      </c>
      <c r="D37" s="245" t="s">
        <v>129</v>
      </c>
      <c r="E37" s="250"/>
      <c r="F37" s="159">
        <v>50</v>
      </c>
      <c r="G37">
        <v>0</v>
      </c>
      <c r="H37" s="162">
        <f t="shared" si="2"/>
        <v>0</v>
      </c>
      <c r="I37" s="245"/>
      <c r="J37" s="250"/>
      <c r="K37" s="159">
        <v>50</v>
      </c>
      <c r="L37">
        <v>0</v>
      </c>
      <c r="M37" s="162">
        <f t="shared" si="1"/>
        <v>0</v>
      </c>
      <c r="N37" s="326"/>
      <c r="O37" s="322"/>
      <c r="P37">
        <v>42</v>
      </c>
      <c r="Q37" t="s">
        <v>1324</v>
      </c>
      <c r="R37">
        <v>12</v>
      </c>
      <c r="S37" t="s">
        <v>129</v>
      </c>
      <c r="T37" t="s">
        <v>129</v>
      </c>
      <c r="U37" t="s">
        <v>129</v>
      </c>
      <c r="V37" s="159">
        <v>50</v>
      </c>
      <c r="W37">
        <v>0</v>
      </c>
      <c r="X37" t="s">
        <v>1267</v>
      </c>
    </row>
    <row r="38" spans="1:24">
      <c r="A38" s="242">
        <v>43</v>
      </c>
      <c r="B38" s="243" t="s">
        <v>1325</v>
      </c>
      <c r="C38" s="244">
        <v>11</v>
      </c>
      <c r="D38" s="245" t="s">
        <v>129</v>
      </c>
      <c r="E38" s="250"/>
      <c r="F38" s="159">
        <v>50</v>
      </c>
      <c r="G38">
        <v>0</v>
      </c>
      <c r="H38" s="162">
        <f t="shared" si="2"/>
        <v>0</v>
      </c>
      <c r="I38" s="245"/>
      <c r="J38" s="250"/>
      <c r="K38" s="159">
        <v>50</v>
      </c>
      <c r="L38">
        <v>0</v>
      </c>
      <c r="M38" s="162">
        <f t="shared" si="1"/>
        <v>0</v>
      </c>
      <c r="N38" s="326"/>
      <c r="O38" s="322"/>
      <c r="P38">
        <v>43</v>
      </c>
      <c r="Q38" t="s">
        <v>1325</v>
      </c>
      <c r="R38">
        <v>11</v>
      </c>
      <c r="S38" t="s">
        <v>129</v>
      </c>
      <c r="T38" t="s">
        <v>129</v>
      </c>
      <c r="U38" t="s">
        <v>129</v>
      </c>
      <c r="V38" s="159">
        <v>50</v>
      </c>
      <c r="W38">
        <v>0</v>
      </c>
      <c r="X38" t="s">
        <v>1267</v>
      </c>
    </row>
    <row r="39" spans="1:24">
      <c r="A39" s="242">
        <v>44</v>
      </c>
      <c r="B39" s="243" t="s">
        <v>1326</v>
      </c>
      <c r="C39" s="244">
        <v>11</v>
      </c>
      <c r="D39" s="245" t="s">
        <v>129</v>
      </c>
      <c r="E39" s="250"/>
      <c r="F39" s="159">
        <v>50</v>
      </c>
      <c r="G39">
        <v>0</v>
      </c>
      <c r="H39" s="162">
        <f t="shared" si="2"/>
        <v>0</v>
      </c>
      <c r="I39" s="245"/>
      <c r="J39" s="250"/>
      <c r="K39" s="159">
        <v>50</v>
      </c>
      <c r="L39">
        <v>0</v>
      </c>
      <c r="M39" s="162">
        <f t="shared" si="1"/>
        <v>0</v>
      </c>
      <c r="N39" s="326"/>
      <c r="O39" s="322"/>
      <c r="P39">
        <v>44</v>
      </c>
      <c r="Q39" t="s">
        <v>1326</v>
      </c>
      <c r="R39">
        <v>11</v>
      </c>
      <c r="S39" t="s">
        <v>129</v>
      </c>
      <c r="T39" t="s">
        <v>129</v>
      </c>
      <c r="U39" t="s">
        <v>129</v>
      </c>
      <c r="V39" s="159">
        <v>50</v>
      </c>
      <c r="W39">
        <v>0</v>
      </c>
      <c r="X39" t="s">
        <v>1267</v>
      </c>
    </row>
    <row r="40" spans="1:24">
      <c r="A40" s="242">
        <v>45</v>
      </c>
      <c r="B40" s="243" t="s">
        <v>1327</v>
      </c>
      <c r="C40" s="244" t="s">
        <v>1328</v>
      </c>
      <c r="D40" s="245" t="s">
        <v>129</v>
      </c>
      <c r="E40" s="250"/>
      <c r="F40" s="159">
        <v>50</v>
      </c>
      <c r="G40">
        <v>0</v>
      </c>
      <c r="H40" s="162">
        <f t="shared" si="2"/>
        <v>0</v>
      </c>
      <c r="I40" s="245"/>
      <c r="J40" s="250"/>
      <c r="K40" s="159">
        <v>50</v>
      </c>
      <c r="L40">
        <v>0</v>
      </c>
      <c r="M40" s="162">
        <f t="shared" si="1"/>
        <v>0</v>
      </c>
      <c r="N40" s="326"/>
      <c r="O40" s="322"/>
      <c r="P40">
        <v>45</v>
      </c>
      <c r="Q40" t="s">
        <v>1327</v>
      </c>
      <c r="R40" t="s">
        <v>1328</v>
      </c>
      <c r="S40" t="s">
        <v>1329</v>
      </c>
      <c r="T40" t="s">
        <v>129</v>
      </c>
      <c r="U40" t="s">
        <v>129</v>
      </c>
      <c r="V40" s="159">
        <v>50</v>
      </c>
      <c r="W40">
        <v>4</v>
      </c>
      <c r="X40" s="159">
        <v>200</v>
      </c>
    </row>
    <row r="41" spans="1:24">
      <c r="A41" s="242">
        <v>46</v>
      </c>
      <c r="B41" s="243"/>
      <c r="C41" s="244" t="s">
        <v>1330</v>
      </c>
      <c r="D41" s="245" t="s">
        <v>129</v>
      </c>
      <c r="E41" s="257" t="s">
        <v>1551</v>
      </c>
      <c r="F41" s="159">
        <v>70</v>
      </c>
      <c r="G41">
        <v>0</v>
      </c>
      <c r="H41" s="162">
        <f t="shared" si="2"/>
        <v>0</v>
      </c>
      <c r="I41" s="256" t="s">
        <v>1547</v>
      </c>
      <c r="J41" s="257" t="s">
        <v>1551</v>
      </c>
      <c r="K41" s="159">
        <v>70</v>
      </c>
      <c r="L41">
        <v>0</v>
      </c>
      <c r="M41" s="162">
        <f t="shared" si="1"/>
        <v>0</v>
      </c>
      <c r="N41" s="326"/>
      <c r="O41" s="322"/>
      <c r="P41">
        <v>46</v>
      </c>
      <c r="R41" t="s">
        <v>1330</v>
      </c>
      <c r="S41" t="s">
        <v>1331</v>
      </c>
      <c r="T41" t="s">
        <v>1332</v>
      </c>
      <c r="U41" t="s">
        <v>129</v>
      </c>
      <c r="V41" s="159">
        <v>70</v>
      </c>
      <c r="W41">
        <v>9</v>
      </c>
      <c r="X41" s="159">
        <v>630</v>
      </c>
    </row>
    <row r="42" spans="1:24">
      <c r="A42" s="242">
        <v>1</v>
      </c>
      <c r="B42" s="243" t="s">
        <v>1552</v>
      </c>
      <c r="C42" s="244" t="s">
        <v>1553</v>
      </c>
      <c r="D42" s="245" t="s">
        <v>129</v>
      </c>
      <c r="E42" s="323" t="s">
        <v>129</v>
      </c>
      <c r="F42" s="159">
        <v>50</v>
      </c>
      <c r="G42">
        <v>0</v>
      </c>
      <c r="H42" s="162">
        <f t="shared" si="2"/>
        <v>0</v>
      </c>
      <c r="I42" s="245" t="s">
        <v>129</v>
      </c>
      <c r="J42" s="323" t="s">
        <v>129</v>
      </c>
      <c r="K42" s="159">
        <v>50</v>
      </c>
      <c r="L42">
        <v>0</v>
      </c>
      <c r="M42" s="162">
        <f t="shared" si="1"/>
        <v>0</v>
      </c>
      <c r="N42" s="326"/>
      <c r="O42" s="322"/>
      <c r="P42">
        <v>1</v>
      </c>
      <c r="Q42" t="s">
        <v>1333</v>
      </c>
      <c r="R42" t="s">
        <v>1334</v>
      </c>
      <c r="S42" t="s">
        <v>1241</v>
      </c>
      <c r="T42" t="s">
        <v>1335</v>
      </c>
      <c r="V42" s="159">
        <v>50</v>
      </c>
      <c r="W42">
        <v>4</v>
      </c>
      <c r="X42" s="159">
        <v>200</v>
      </c>
    </row>
    <row r="43" spans="1:24">
      <c r="A43" s="242">
        <v>2</v>
      </c>
      <c r="B43" s="243" t="s">
        <v>1333</v>
      </c>
      <c r="C43" s="244" t="s">
        <v>1554</v>
      </c>
      <c r="D43" s="245" t="s">
        <v>129</v>
      </c>
      <c r="E43" s="250"/>
      <c r="F43" s="159">
        <v>50</v>
      </c>
      <c r="G43">
        <v>0</v>
      </c>
      <c r="H43" s="162">
        <f t="shared" si="2"/>
        <v>0</v>
      </c>
      <c r="I43" s="245"/>
      <c r="J43" s="250"/>
      <c r="K43" s="159">
        <v>50</v>
      </c>
      <c r="L43">
        <v>0</v>
      </c>
      <c r="M43" s="162">
        <f t="shared" si="1"/>
        <v>0</v>
      </c>
      <c r="N43" s="326"/>
      <c r="O43" s="322"/>
      <c r="P43">
        <v>2</v>
      </c>
      <c r="Q43" t="s">
        <v>1333</v>
      </c>
      <c r="R43" t="s">
        <v>1334</v>
      </c>
      <c r="S43" t="s">
        <v>1241</v>
      </c>
      <c r="T43" t="s">
        <v>1335</v>
      </c>
      <c r="V43" s="159">
        <v>50</v>
      </c>
      <c r="W43">
        <v>4</v>
      </c>
      <c r="X43" s="159">
        <v>200</v>
      </c>
    </row>
    <row r="44" spans="1:24">
      <c r="A44" s="242">
        <v>3</v>
      </c>
      <c r="B44" s="243" t="s">
        <v>1333</v>
      </c>
      <c r="C44" s="244" t="s">
        <v>1554</v>
      </c>
      <c r="D44" s="245" t="s">
        <v>129</v>
      </c>
      <c r="E44" s="250"/>
      <c r="F44" s="159">
        <v>50</v>
      </c>
      <c r="G44">
        <v>0</v>
      </c>
      <c r="H44" s="162">
        <f t="shared" si="2"/>
        <v>0</v>
      </c>
      <c r="I44" s="245"/>
      <c r="J44" s="250"/>
      <c r="K44" s="159">
        <v>50</v>
      </c>
      <c r="L44">
        <v>0</v>
      </c>
      <c r="M44" s="162">
        <f t="shared" si="1"/>
        <v>0</v>
      </c>
      <c r="N44" s="326"/>
      <c r="O44" s="322"/>
      <c r="P44">
        <v>3</v>
      </c>
      <c r="Q44" t="s">
        <v>1333</v>
      </c>
      <c r="R44" t="s">
        <v>1334</v>
      </c>
      <c r="S44" t="s">
        <v>1241</v>
      </c>
      <c r="T44" t="s">
        <v>1335</v>
      </c>
      <c r="V44" s="159">
        <v>50</v>
      </c>
      <c r="W44">
        <v>4</v>
      </c>
      <c r="X44" s="159">
        <v>200</v>
      </c>
    </row>
    <row r="45" spans="1:24">
      <c r="A45" s="242">
        <v>4</v>
      </c>
      <c r="B45" s="243" t="s">
        <v>1333</v>
      </c>
      <c r="C45" s="244" t="s">
        <v>1554</v>
      </c>
      <c r="D45" s="245" t="s">
        <v>129</v>
      </c>
      <c r="E45" s="250"/>
      <c r="F45" s="159">
        <v>50</v>
      </c>
      <c r="G45">
        <v>0</v>
      </c>
      <c r="H45" s="162">
        <f t="shared" si="2"/>
        <v>0</v>
      </c>
      <c r="I45" s="245"/>
      <c r="J45" s="250"/>
      <c r="K45" s="159">
        <v>50</v>
      </c>
      <c r="L45">
        <v>0</v>
      </c>
      <c r="M45" s="162">
        <f t="shared" si="1"/>
        <v>0</v>
      </c>
      <c r="N45" s="326"/>
      <c r="O45" s="322"/>
      <c r="P45">
        <v>4</v>
      </c>
      <c r="Q45" t="s">
        <v>1333</v>
      </c>
      <c r="R45" t="s">
        <v>1334</v>
      </c>
      <c r="S45" t="s">
        <v>1241</v>
      </c>
      <c r="T45" t="s">
        <v>1335</v>
      </c>
      <c r="V45" s="159">
        <v>50</v>
      </c>
      <c r="W45">
        <v>4</v>
      </c>
      <c r="X45" s="159">
        <v>200</v>
      </c>
    </row>
    <row r="46" spans="1:24">
      <c r="A46" s="242">
        <v>5</v>
      </c>
      <c r="B46" s="243" t="s">
        <v>1333</v>
      </c>
      <c r="C46" s="244" t="s">
        <v>1554</v>
      </c>
      <c r="D46" s="245" t="s">
        <v>129</v>
      </c>
      <c r="E46" s="250"/>
      <c r="F46" s="159">
        <v>50</v>
      </c>
      <c r="G46">
        <v>0</v>
      </c>
      <c r="H46" s="162">
        <f t="shared" si="2"/>
        <v>0</v>
      </c>
      <c r="I46" s="245"/>
      <c r="J46" s="250"/>
      <c r="K46" s="159">
        <v>50</v>
      </c>
      <c r="L46">
        <v>0</v>
      </c>
      <c r="M46" s="162">
        <f t="shared" si="1"/>
        <v>0</v>
      </c>
      <c r="N46" s="326"/>
      <c r="O46" s="322"/>
      <c r="P46">
        <v>5</v>
      </c>
      <c r="Q46" t="s">
        <v>1333</v>
      </c>
      <c r="R46" t="s">
        <v>1334</v>
      </c>
      <c r="S46" t="s">
        <v>1241</v>
      </c>
      <c r="T46" t="s">
        <v>1336</v>
      </c>
      <c r="V46" s="159">
        <v>50</v>
      </c>
      <c r="W46">
        <v>4</v>
      </c>
      <c r="X46" s="159">
        <v>200</v>
      </c>
    </row>
    <row r="47" spans="1:24">
      <c r="A47" s="242">
        <v>6</v>
      </c>
      <c r="B47" s="243" t="s">
        <v>1333</v>
      </c>
      <c r="C47" s="244" t="s">
        <v>1554</v>
      </c>
      <c r="D47" s="245" t="s">
        <v>129</v>
      </c>
      <c r="E47" s="250"/>
      <c r="F47" s="159">
        <v>50</v>
      </c>
      <c r="G47">
        <v>0</v>
      </c>
      <c r="H47" s="162">
        <f t="shared" si="2"/>
        <v>0</v>
      </c>
      <c r="I47" s="245"/>
      <c r="J47" s="250"/>
      <c r="K47" s="159">
        <v>50</v>
      </c>
      <c r="L47">
        <v>0</v>
      </c>
      <c r="M47" s="162">
        <f t="shared" si="1"/>
        <v>0</v>
      </c>
      <c r="N47" s="326"/>
      <c r="O47" s="322"/>
      <c r="P47">
        <v>6</v>
      </c>
      <c r="Q47" t="s">
        <v>1333</v>
      </c>
      <c r="R47" t="s">
        <v>1334</v>
      </c>
      <c r="S47" t="s">
        <v>1241</v>
      </c>
      <c r="T47" t="s">
        <v>1337</v>
      </c>
      <c r="V47" s="159">
        <v>50</v>
      </c>
      <c r="W47">
        <v>4</v>
      </c>
      <c r="X47" s="159">
        <v>200</v>
      </c>
    </row>
    <row r="48" spans="1:24">
      <c r="A48" s="242">
        <v>7</v>
      </c>
      <c r="B48" s="243" t="s">
        <v>1333</v>
      </c>
      <c r="C48" s="244" t="s">
        <v>1554</v>
      </c>
      <c r="D48" s="245" t="s">
        <v>129</v>
      </c>
      <c r="E48" s="250"/>
      <c r="F48" s="159">
        <v>50</v>
      </c>
      <c r="G48">
        <v>0</v>
      </c>
      <c r="H48" s="162">
        <f t="shared" si="2"/>
        <v>0</v>
      </c>
      <c r="I48" s="245"/>
      <c r="J48" s="250"/>
      <c r="K48" s="159">
        <v>50</v>
      </c>
      <c r="L48">
        <v>0</v>
      </c>
      <c r="M48" s="162">
        <f t="shared" si="1"/>
        <v>0</v>
      </c>
      <c r="N48" s="326"/>
      <c r="O48" s="322"/>
      <c r="P48">
        <v>7</v>
      </c>
      <c r="Q48" t="s">
        <v>1333</v>
      </c>
      <c r="R48" t="s">
        <v>1334</v>
      </c>
      <c r="S48" t="s">
        <v>1241</v>
      </c>
      <c r="T48" t="s">
        <v>1338</v>
      </c>
      <c r="V48" s="159">
        <v>50</v>
      </c>
      <c r="W48">
        <v>4</v>
      </c>
      <c r="X48" s="159">
        <v>200</v>
      </c>
    </row>
    <row r="49" spans="1:24">
      <c r="A49" s="242">
        <v>8</v>
      </c>
      <c r="B49" s="243" t="s">
        <v>1333</v>
      </c>
      <c r="C49" s="244" t="s">
        <v>1554</v>
      </c>
      <c r="D49" s="245" t="s">
        <v>129</v>
      </c>
      <c r="E49" s="250"/>
      <c r="F49" s="159">
        <v>50</v>
      </c>
      <c r="G49">
        <v>0</v>
      </c>
      <c r="H49" s="162">
        <f t="shared" si="2"/>
        <v>0</v>
      </c>
      <c r="I49" s="245"/>
      <c r="J49" s="250"/>
      <c r="K49" s="159">
        <v>50</v>
      </c>
      <c r="L49">
        <v>0</v>
      </c>
      <c r="M49" s="162">
        <f t="shared" si="1"/>
        <v>0</v>
      </c>
      <c r="N49" s="326"/>
      <c r="O49" s="322"/>
      <c r="P49">
        <v>8</v>
      </c>
      <c r="Q49" t="s">
        <v>1333</v>
      </c>
      <c r="R49" t="s">
        <v>1334</v>
      </c>
      <c r="S49" t="s">
        <v>1241</v>
      </c>
      <c r="T49" t="s">
        <v>1339</v>
      </c>
      <c r="V49" s="159">
        <v>50</v>
      </c>
      <c r="W49">
        <v>4</v>
      </c>
      <c r="X49" s="159">
        <v>200</v>
      </c>
    </row>
    <row r="50" spans="1:24">
      <c r="A50" s="242">
        <v>9</v>
      </c>
      <c r="B50" s="243" t="s">
        <v>1333</v>
      </c>
      <c r="C50" s="244" t="s">
        <v>1554</v>
      </c>
      <c r="D50" s="245" t="s">
        <v>129</v>
      </c>
      <c r="E50" s="250"/>
      <c r="F50" s="159">
        <v>50</v>
      </c>
      <c r="G50">
        <v>0</v>
      </c>
      <c r="H50" s="162">
        <f t="shared" si="2"/>
        <v>0</v>
      </c>
      <c r="I50" s="259"/>
      <c r="J50" s="250"/>
      <c r="K50" s="159">
        <v>50</v>
      </c>
      <c r="L50">
        <v>0</v>
      </c>
      <c r="M50" s="162">
        <f t="shared" si="1"/>
        <v>0</v>
      </c>
      <c r="N50" s="326"/>
      <c r="O50" s="322"/>
      <c r="P50">
        <v>9</v>
      </c>
      <c r="Q50" t="s">
        <v>1333</v>
      </c>
      <c r="R50" t="s">
        <v>1334</v>
      </c>
      <c r="S50" t="s">
        <v>1241</v>
      </c>
      <c r="T50" t="s">
        <v>1340</v>
      </c>
      <c r="V50" s="159">
        <v>50</v>
      </c>
      <c r="W50">
        <v>4</v>
      </c>
      <c r="X50" s="159">
        <v>200</v>
      </c>
    </row>
    <row r="51" spans="1:24">
      <c r="A51" s="242">
        <v>10</v>
      </c>
      <c r="B51" s="243" t="s">
        <v>1333</v>
      </c>
      <c r="C51" s="244" t="s">
        <v>1554</v>
      </c>
      <c r="D51" s="245" t="s">
        <v>129</v>
      </c>
      <c r="E51" s="250"/>
      <c r="F51" s="159">
        <v>50</v>
      </c>
      <c r="G51">
        <v>0</v>
      </c>
      <c r="H51" s="162">
        <f t="shared" si="2"/>
        <v>0</v>
      </c>
      <c r="I51" s="259"/>
      <c r="J51" s="250"/>
      <c r="K51" s="159">
        <v>50</v>
      </c>
      <c r="L51">
        <v>0</v>
      </c>
      <c r="M51" s="162">
        <f t="shared" si="1"/>
        <v>0</v>
      </c>
      <c r="N51" s="326"/>
      <c r="O51" s="322"/>
      <c r="P51">
        <v>10</v>
      </c>
      <c r="Q51" t="s">
        <v>1333</v>
      </c>
      <c r="R51" t="s">
        <v>1334</v>
      </c>
      <c r="S51" t="s">
        <v>1241</v>
      </c>
      <c r="T51" t="s">
        <v>1341</v>
      </c>
      <c r="V51" s="159">
        <v>50</v>
      </c>
      <c r="W51">
        <v>4</v>
      </c>
      <c r="X51" s="159">
        <v>200</v>
      </c>
    </row>
    <row r="52" spans="1:24">
      <c r="A52" s="242">
        <v>11</v>
      </c>
      <c r="B52" s="243" t="s">
        <v>1333</v>
      </c>
      <c r="C52" s="244" t="s">
        <v>1554</v>
      </c>
      <c r="D52" s="245" t="s">
        <v>129</v>
      </c>
      <c r="E52" s="250"/>
      <c r="F52" s="159">
        <v>50</v>
      </c>
      <c r="G52">
        <v>0</v>
      </c>
      <c r="H52" s="162">
        <f t="shared" si="2"/>
        <v>0</v>
      </c>
      <c r="I52" s="259"/>
      <c r="J52" s="250"/>
      <c r="K52" s="159">
        <v>50</v>
      </c>
      <c r="L52">
        <v>0</v>
      </c>
      <c r="M52" s="162">
        <f t="shared" si="1"/>
        <v>0</v>
      </c>
      <c r="N52" s="326"/>
      <c r="O52" s="322"/>
      <c r="P52">
        <v>11</v>
      </c>
      <c r="Q52" t="s">
        <v>1333</v>
      </c>
      <c r="R52" t="s">
        <v>1334</v>
      </c>
      <c r="S52" t="s">
        <v>1241</v>
      </c>
      <c r="T52" t="s">
        <v>1342</v>
      </c>
      <c r="V52" s="159">
        <v>50</v>
      </c>
      <c r="W52">
        <v>4</v>
      </c>
      <c r="X52" s="159">
        <v>200</v>
      </c>
    </row>
    <row r="53" spans="1:24">
      <c r="A53" s="242">
        <v>12</v>
      </c>
      <c r="B53" s="243" t="s">
        <v>1333</v>
      </c>
      <c r="C53" s="244" t="s">
        <v>1554</v>
      </c>
      <c r="D53" s="245" t="s">
        <v>129</v>
      </c>
      <c r="E53" s="250"/>
      <c r="F53" s="159">
        <v>50</v>
      </c>
      <c r="G53">
        <v>0</v>
      </c>
      <c r="H53" s="162">
        <f t="shared" si="2"/>
        <v>0</v>
      </c>
      <c r="I53" s="259"/>
      <c r="J53" s="250"/>
      <c r="K53" s="159">
        <v>50</v>
      </c>
      <c r="L53">
        <v>0</v>
      </c>
      <c r="M53" s="162">
        <f t="shared" si="1"/>
        <v>0</v>
      </c>
      <c r="N53" s="326"/>
      <c r="O53" s="322"/>
      <c r="P53">
        <v>12</v>
      </c>
      <c r="Q53" t="s">
        <v>1333</v>
      </c>
      <c r="R53" t="s">
        <v>1334</v>
      </c>
      <c r="S53" t="s">
        <v>1241</v>
      </c>
      <c r="T53" t="s">
        <v>1343</v>
      </c>
      <c r="V53" s="159">
        <v>50</v>
      </c>
      <c r="W53">
        <v>4</v>
      </c>
      <c r="X53" s="159">
        <v>200</v>
      </c>
    </row>
    <row r="54" spans="1:24">
      <c r="A54" s="242">
        <v>13</v>
      </c>
      <c r="B54" s="243" t="s">
        <v>1344</v>
      </c>
      <c r="C54" s="244" t="s">
        <v>1345</v>
      </c>
      <c r="D54" s="245" t="s">
        <v>129</v>
      </c>
      <c r="E54" s="250"/>
      <c r="F54" s="159">
        <v>60</v>
      </c>
      <c r="G54">
        <v>0</v>
      </c>
      <c r="H54" s="162">
        <f t="shared" si="2"/>
        <v>0</v>
      </c>
      <c r="I54" s="259"/>
      <c r="J54" s="250"/>
      <c r="K54" s="159">
        <v>60</v>
      </c>
      <c r="L54">
        <v>0</v>
      </c>
      <c r="M54" s="162">
        <f t="shared" si="1"/>
        <v>0</v>
      </c>
      <c r="N54" s="326"/>
      <c r="O54" s="322"/>
      <c r="P54">
        <v>13</v>
      </c>
      <c r="Q54" t="s">
        <v>1344</v>
      </c>
      <c r="R54" t="s">
        <v>1345</v>
      </c>
      <c r="S54" t="s">
        <v>1241</v>
      </c>
      <c r="T54" t="s">
        <v>1346</v>
      </c>
      <c r="V54" s="159">
        <v>60</v>
      </c>
      <c r="W54">
        <v>4</v>
      </c>
      <c r="X54" s="159">
        <v>240</v>
      </c>
    </row>
    <row r="55" spans="1:24">
      <c r="A55" s="242">
        <v>14</v>
      </c>
      <c r="B55" s="243" t="s">
        <v>1344</v>
      </c>
      <c r="C55" s="244" t="s">
        <v>1555</v>
      </c>
      <c r="D55" s="245" t="s">
        <v>129</v>
      </c>
      <c r="E55" s="250"/>
      <c r="F55" s="159">
        <v>60</v>
      </c>
      <c r="G55">
        <v>0</v>
      </c>
      <c r="H55" s="162">
        <f t="shared" si="2"/>
        <v>0</v>
      </c>
      <c r="I55" s="259"/>
      <c r="J55" s="250"/>
      <c r="K55" s="159">
        <v>60</v>
      </c>
      <c r="L55">
        <v>0</v>
      </c>
      <c r="M55" s="162">
        <f t="shared" si="1"/>
        <v>0</v>
      </c>
      <c r="N55" s="326"/>
      <c r="O55" s="322"/>
      <c r="P55">
        <v>14</v>
      </c>
      <c r="Q55" t="s">
        <v>1344</v>
      </c>
      <c r="R55" t="s">
        <v>1345</v>
      </c>
      <c r="S55" t="s">
        <v>1241</v>
      </c>
      <c r="T55" t="s">
        <v>1347</v>
      </c>
      <c r="V55" s="159">
        <v>60</v>
      </c>
      <c r="W55">
        <v>4</v>
      </c>
      <c r="X55" s="159">
        <v>240</v>
      </c>
    </row>
    <row r="56" spans="1:24">
      <c r="A56" s="242">
        <v>15</v>
      </c>
      <c r="B56" s="243" t="s">
        <v>1344</v>
      </c>
      <c r="C56" s="244" t="s">
        <v>1555</v>
      </c>
      <c r="D56" s="245" t="s">
        <v>129</v>
      </c>
      <c r="E56" s="250"/>
      <c r="F56" s="159">
        <v>60</v>
      </c>
      <c r="G56">
        <v>0</v>
      </c>
      <c r="H56" s="162">
        <f t="shared" si="2"/>
        <v>0</v>
      </c>
      <c r="I56" s="259"/>
      <c r="J56" s="250"/>
      <c r="K56" s="159">
        <v>60</v>
      </c>
      <c r="L56">
        <v>0</v>
      </c>
      <c r="M56" s="162">
        <f t="shared" si="1"/>
        <v>0</v>
      </c>
      <c r="N56" s="326"/>
      <c r="O56" s="322"/>
      <c r="P56">
        <v>15</v>
      </c>
      <c r="Q56" t="s">
        <v>1344</v>
      </c>
      <c r="R56" t="s">
        <v>1345</v>
      </c>
      <c r="S56" t="s">
        <v>1241</v>
      </c>
      <c r="T56" t="s">
        <v>1348</v>
      </c>
      <c r="V56" s="159">
        <v>60</v>
      </c>
      <c r="W56">
        <v>4</v>
      </c>
      <c r="X56" s="159">
        <v>240</v>
      </c>
    </row>
    <row r="57" spans="1:24">
      <c r="A57" s="242">
        <v>16</v>
      </c>
      <c r="B57" s="243" t="s">
        <v>1344</v>
      </c>
      <c r="C57" s="244" t="s">
        <v>1555</v>
      </c>
      <c r="D57" s="245" t="s">
        <v>129</v>
      </c>
      <c r="E57" s="250"/>
      <c r="F57" s="159">
        <v>60</v>
      </c>
      <c r="G57">
        <v>0</v>
      </c>
      <c r="H57" s="162">
        <f t="shared" si="2"/>
        <v>0</v>
      </c>
      <c r="I57" s="259"/>
      <c r="J57" s="250"/>
      <c r="K57" s="159">
        <v>60</v>
      </c>
      <c r="L57">
        <v>0</v>
      </c>
      <c r="M57" s="162">
        <f t="shared" si="1"/>
        <v>0</v>
      </c>
      <c r="N57" s="326"/>
      <c r="O57" s="322"/>
      <c r="P57">
        <v>16</v>
      </c>
      <c r="Q57" t="s">
        <v>1344</v>
      </c>
      <c r="R57" t="s">
        <v>1345</v>
      </c>
      <c r="S57" t="s">
        <v>1241</v>
      </c>
      <c r="T57" t="s">
        <v>1349</v>
      </c>
      <c r="V57" s="159">
        <v>60</v>
      </c>
      <c r="W57">
        <v>4</v>
      </c>
      <c r="X57" s="159">
        <v>240</v>
      </c>
    </row>
    <row r="58" spans="1:24">
      <c r="A58" s="242">
        <v>17</v>
      </c>
      <c r="B58" s="243" t="s">
        <v>1333</v>
      </c>
      <c r="C58" s="244" t="s">
        <v>1554</v>
      </c>
      <c r="D58" s="245" t="s">
        <v>129</v>
      </c>
      <c r="E58" s="250"/>
      <c r="F58" s="159">
        <v>50</v>
      </c>
      <c r="G58">
        <v>0</v>
      </c>
      <c r="H58" s="162">
        <f t="shared" si="2"/>
        <v>0</v>
      </c>
      <c r="I58" s="259"/>
      <c r="J58" s="250"/>
      <c r="K58" s="159">
        <v>50</v>
      </c>
      <c r="L58">
        <v>0</v>
      </c>
      <c r="M58" s="162">
        <f t="shared" si="1"/>
        <v>0</v>
      </c>
      <c r="N58" s="326"/>
      <c r="O58" s="322"/>
      <c r="P58">
        <v>17</v>
      </c>
      <c r="Q58" t="s">
        <v>1333</v>
      </c>
      <c r="R58" t="s">
        <v>1334</v>
      </c>
      <c r="S58" t="s">
        <v>1241</v>
      </c>
      <c r="T58" t="s">
        <v>1350</v>
      </c>
      <c r="V58" s="159">
        <v>50</v>
      </c>
      <c r="W58">
        <v>4</v>
      </c>
      <c r="X58" s="159">
        <v>200</v>
      </c>
    </row>
    <row r="59" spans="1:24">
      <c r="A59" s="242">
        <v>18</v>
      </c>
      <c r="B59" s="243" t="s">
        <v>1333</v>
      </c>
      <c r="C59" s="244" t="s">
        <v>1554</v>
      </c>
      <c r="D59" s="245" t="s">
        <v>129</v>
      </c>
      <c r="E59" s="250"/>
      <c r="F59" s="159">
        <v>50</v>
      </c>
      <c r="G59">
        <v>0</v>
      </c>
      <c r="H59" s="162">
        <f t="shared" si="2"/>
        <v>0</v>
      </c>
      <c r="I59" s="259"/>
      <c r="J59" s="250"/>
      <c r="K59" s="159">
        <v>50</v>
      </c>
      <c r="L59">
        <v>0</v>
      </c>
      <c r="M59" s="162">
        <f t="shared" si="1"/>
        <v>0</v>
      </c>
      <c r="N59" s="326"/>
      <c r="O59" s="322"/>
      <c r="P59">
        <v>18</v>
      </c>
      <c r="Q59" t="s">
        <v>1333</v>
      </c>
      <c r="R59" t="s">
        <v>1334</v>
      </c>
      <c r="S59" t="s">
        <v>1241</v>
      </c>
      <c r="T59" t="s">
        <v>1351</v>
      </c>
      <c r="V59" s="159">
        <v>50</v>
      </c>
      <c r="W59">
        <v>4</v>
      </c>
      <c r="X59" s="159">
        <v>200</v>
      </c>
    </row>
    <row r="60" spans="1:24">
      <c r="A60" s="242">
        <v>19</v>
      </c>
      <c r="B60" s="243" t="s">
        <v>1333</v>
      </c>
      <c r="C60" s="244" t="s">
        <v>1554</v>
      </c>
      <c r="D60" s="245" t="s">
        <v>129</v>
      </c>
      <c r="E60" s="250"/>
      <c r="F60" s="159">
        <v>50</v>
      </c>
      <c r="G60">
        <v>0</v>
      </c>
      <c r="H60" s="162">
        <f t="shared" si="2"/>
        <v>0</v>
      </c>
      <c r="I60" s="259"/>
      <c r="J60" s="250"/>
      <c r="K60" s="159">
        <v>50</v>
      </c>
      <c r="L60">
        <v>0</v>
      </c>
      <c r="M60" s="162">
        <f t="shared" si="1"/>
        <v>0</v>
      </c>
      <c r="N60" s="326"/>
      <c r="O60" s="322"/>
      <c r="P60">
        <v>19</v>
      </c>
      <c r="Q60" t="s">
        <v>1333</v>
      </c>
      <c r="R60" t="s">
        <v>1334</v>
      </c>
      <c r="S60" t="s">
        <v>1241</v>
      </c>
      <c r="T60" t="s">
        <v>1352</v>
      </c>
      <c r="V60" s="159">
        <v>50</v>
      </c>
      <c r="W60">
        <v>4</v>
      </c>
      <c r="X60" s="159">
        <v>200</v>
      </c>
    </row>
    <row r="61" spans="1:24">
      <c r="A61" s="242">
        <v>20</v>
      </c>
      <c r="B61" s="243" t="s">
        <v>1333</v>
      </c>
      <c r="C61" s="244" t="s">
        <v>1554</v>
      </c>
      <c r="D61" s="245" t="s">
        <v>129</v>
      </c>
      <c r="E61" s="250"/>
      <c r="F61" s="159">
        <v>50</v>
      </c>
      <c r="G61">
        <v>0</v>
      </c>
      <c r="H61" s="162">
        <f t="shared" si="2"/>
        <v>0</v>
      </c>
      <c r="I61" s="259"/>
      <c r="J61" s="250"/>
      <c r="K61" s="159">
        <v>50</v>
      </c>
      <c r="L61">
        <v>0</v>
      </c>
      <c r="M61" s="162">
        <f t="shared" si="1"/>
        <v>0</v>
      </c>
      <c r="N61" s="326"/>
      <c r="O61" s="322"/>
      <c r="P61">
        <v>20</v>
      </c>
      <c r="Q61" t="s">
        <v>1333</v>
      </c>
      <c r="R61" t="s">
        <v>1334</v>
      </c>
      <c r="S61" t="s">
        <v>1241</v>
      </c>
      <c r="T61" t="s">
        <v>1353</v>
      </c>
      <c r="V61" s="159">
        <v>50</v>
      </c>
      <c r="W61">
        <v>4</v>
      </c>
      <c r="X61" s="159">
        <v>200</v>
      </c>
    </row>
    <row r="62" spans="1:24">
      <c r="A62" s="242">
        <v>21</v>
      </c>
      <c r="B62" s="243" t="s">
        <v>1333</v>
      </c>
      <c r="C62" s="244" t="s">
        <v>1554</v>
      </c>
      <c r="D62" s="245" t="s">
        <v>129</v>
      </c>
      <c r="E62" s="250"/>
      <c r="F62" s="159">
        <v>50</v>
      </c>
      <c r="G62">
        <v>0</v>
      </c>
      <c r="H62" s="162">
        <f t="shared" si="2"/>
        <v>0</v>
      </c>
      <c r="I62" s="259"/>
      <c r="J62" s="250"/>
      <c r="K62" s="159">
        <v>50</v>
      </c>
      <c r="L62">
        <v>0</v>
      </c>
      <c r="M62" s="162">
        <f t="shared" si="1"/>
        <v>0</v>
      </c>
      <c r="N62" s="326"/>
      <c r="O62" s="322"/>
      <c r="P62">
        <v>21</v>
      </c>
      <c r="Q62" t="s">
        <v>1333</v>
      </c>
      <c r="R62" t="s">
        <v>1334</v>
      </c>
      <c r="S62" t="s">
        <v>1241</v>
      </c>
      <c r="T62" t="s">
        <v>1353</v>
      </c>
      <c r="V62" s="159">
        <v>50</v>
      </c>
      <c r="W62">
        <v>4</v>
      </c>
      <c r="X62" s="159">
        <v>200</v>
      </c>
    </row>
    <row r="63" spans="1:24">
      <c r="A63" s="242">
        <v>22</v>
      </c>
      <c r="B63" s="243" t="s">
        <v>1333</v>
      </c>
      <c r="C63" s="244" t="s">
        <v>1554</v>
      </c>
      <c r="D63" s="245" t="s">
        <v>129</v>
      </c>
      <c r="E63" s="250"/>
      <c r="F63" s="159">
        <v>50</v>
      </c>
      <c r="G63">
        <v>0</v>
      </c>
      <c r="H63" s="162">
        <f t="shared" si="2"/>
        <v>0</v>
      </c>
      <c r="I63" s="259"/>
      <c r="J63" s="250"/>
      <c r="K63" s="159">
        <v>50</v>
      </c>
      <c r="L63">
        <v>0</v>
      </c>
      <c r="M63" s="162">
        <f t="shared" si="1"/>
        <v>0</v>
      </c>
      <c r="N63" s="326"/>
      <c r="O63" s="322"/>
      <c r="P63">
        <v>22</v>
      </c>
      <c r="Q63" t="s">
        <v>1333</v>
      </c>
      <c r="R63" t="s">
        <v>1334</v>
      </c>
      <c r="S63" t="s">
        <v>1241</v>
      </c>
      <c r="T63" t="s">
        <v>1353</v>
      </c>
      <c r="V63" s="159">
        <v>50</v>
      </c>
      <c r="W63">
        <v>4</v>
      </c>
      <c r="X63" s="159">
        <v>200</v>
      </c>
    </row>
    <row r="64" spans="1:24">
      <c r="A64" s="242">
        <v>23</v>
      </c>
      <c r="B64" s="243" t="s">
        <v>1333</v>
      </c>
      <c r="C64" s="244" t="s">
        <v>1554</v>
      </c>
      <c r="D64" s="245" t="s">
        <v>129</v>
      </c>
      <c r="E64" s="250"/>
      <c r="F64" s="159">
        <v>50</v>
      </c>
      <c r="G64">
        <v>0</v>
      </c>
      <c r="H64" s="162">
        <f t="shared" si="2"/>
        <v>0</v>
      </c>
      <c r="I64" s="259"/>
      <c r="J64" s="250"/>
      <c r="K64" s="159">
        <v>50</v>
      </c>
      <c r="L64">
        <v>0</v>
      </c>
      <c r="M64" s="162">
        <f t="shared" si="1"/>
        <v>0</v>
      </c>
      <c r="N64" s="326"/>
      <c r="O64" s="322"/>
      <c r="P64">
        <v>23</v>
      </c>
      <c r="Q64" t="s">
        <v>1333</v>
      </c>
      <c r="R64" t="s">
        <v>1334</v>
      </c>
      <c r="S64" t="s">
        <v>1241</v>
      </c>
      <c r="T64" t="s">
        <v>1353</v>
      </c>
      <c r="V64" s="159">
        <v>50</v>
      </c>
      <c r="W64">
        <v>4</v>
      </c>
      <c r="X64" s="159">
        <v>200</v>
      </c>
    </row>
    <row r="65" spans="1:24">
      <c r="A65" s="242">
        <v>24</v>
      </c>
      <c r="B65" s="243" t="s">
        <v>1333</v>
      </c>
      <c r="C65" s="244" t="s">
        <v>1554</v>
      </c>
      <c r="D65" s="245" t="s">
        <v>129</v>
      </c>
      <c r="E65" s="250"/>
      <c r="F65" s="159">
        <v>50</v>
      </c>
      <c r="G65">
        <v>0</v>
      </c>
      <c r="H65" s="162">
        <f t="shared" si="2"/>
        <v>0</v>
      </c>
      <c r="I65" s="259"/>
      <c r="J65" s="250"/>
      <c r="K65" s="159">
        <v>50</v>
      </c>
      <c r="L65">
        <v>0</v>
      </c>
      <c r="M65" s="162">
        <f t="shared" si="1"/>
        <v>0</v>
      </c>
      <c r="N65" s="326"/>
      <c r="O65" s="322"/>
      <c r="P65">
        <v>24</v>
      </c>
      <c r="Q65" t="s">
        <v>1333</v>
      </c>
      <c r="R65" t="s">
        <v>1334</v>
      </c>
      <c r="S65" t="s">
        <v>1241</v>
      </c>
      <c r="T65" t="s">
        <v>1353</v>
      </c>
      <c r="V65" s="159">
        <v>50</v>
      </c>
      <c r="W65">
        <v>4</v>
      </c>
      <c r="X65" s="159">
        <v>200</v>
      </c>
    </row>
    <row r="66" spans="1:24">
      <c r="A66" s="242">
        <v>25</v>
      </c>
      <c r="B66" s="243" t="s">
        <v>1333</v>
      </c>
      <c r="C66" s="244" t="s">
        <v>1554</v>
      </c>
      <c r="D66" s="245" t="s">
        <v>129</v>
      </c>
      <c r="E66" s="250"/>
      <c r="F66" s="159">
        <v>50</v>
      </c>
      <c r="G66">
        <v>0</v>
      </c>
      <c r="H66" s="162">
        <f t="shared" si="2"/>
        <v>0</v>
      </c>
      <c r="I66" s="263"/>
      <c r="J66" s="333"/>
      <c r="K66" s="159">
        <v>50</v>
      </c>
      <c r="L66">
        <v>0</v>
      </c>
      <c r="M66" s="162">
        <f t="shared" si="1"/>
        <v>0</v>
      </c>
      <c r="N66" s="326"/>
      <c r="O66" s="322"/>
      <c r="P66">
        <v>25</v>
      </c>
      <c r="Q66" t="s">
        <v>1333</v>
      </c>
      <c r="R66" t="s">
        <v>1334</v>
      </c>
      <c r="S66" t="s">
        <v>1241</v>
      </c>
      <c r="T66" t="s">
        <v>1353</v>
      </c>
      <c r="V66" s="159">
        <v>50</v>
      </c>
      <c r="W66">
        <v>4</v>
      </c>
      <c r="X66" s="159">
        <v>200</v>
      </c>
    </row>
    <row r="67" spans="1:24">
      <c r="A67" s="242">
        <v>26</v>
      </c>
      <c r="B67" s="243" t="s">
        <v>1333</v>
      </c>
      <c r="C67" s="244" t="s">
        <v>1554</v>
      </c>
      <c r="D67" s="245" t="s">
        <v>129</v>
      </c>
      <c r="E67" s="250"/>
      <c r="F67" s="159">
        <v>50</v>
      </c>
      <c r="G67">
        <v>0</v>
      </c>
      <c r="H67" s="162">
        <f t="shared" si="2"/>
        <v>0</v>
      </c>
      <c r="I67" s="259"/>
      <c r="J67" s="250"/>
      <c r="K67" s="159">
        <v>50</v>
      </c>
      <c r="L67">
        <v>0</v>
      </c>
      <c r="M67" s="162">
        <f t="shared" si="1"/>
        <v>0</v>
      </c>
      <c r="N67" s="326"/>
      <c r="O67" s="322"/>
      <c r="P67">
        <v>26</v>
      </c>
      <c r="Q67" t="s">
        <v>1333</v>
      </c>
      <c r="R67" t="s">
        <v>1334</v>
      </c>
      <c r="T67" t="s">
        <v>129</v>
      </c>
      <c r="V67" s="159">
        <v>50</v>
      </c>
      <c r="W67">
        <v>0</v>
      </c>
      <c r="X67" t="s">
        <v>1267</v>
      </c>
    </row>
    <row r="68" spans="1:24">
      <c r="A68" s="242">
        <v>27</v>
      </c>
      <c r="B68" s="243" t="s">
        <v>1333</v>
      </c>
      <c r="C68" s="244" t="s">
        <v>1554</v>
      </c>
      <c r="D68" s="245" t="s">
        <v>129</v>
      </c>
      <c r="E68" s="250"/>
      <c r="F68" s="159">
        <v>50</v>
      </c>
      <c r="G68">
        <v>0</v>
      </c>
      <c r="H68" s="162">
        <f t="shared" si="2"/>
        <v>0</v>
      </c>
      <c r="I68" s="259"/>
      <c r="J68" s="250"/>
      <c r="K68" s="159">
        <v>50</v>
      </c>
      <c r="L68">
        <v>0</v>
      </c>
      <c r="M68" s="162">
        <f t="shared" ref="M68:M131" si="3">SUM(K68*L68)</f>
        <v>0</v>
      </c>
      <c r="N68" s="326"/>
      <c r="O68" s="322"/>
      <c r="P68">
        <v>27</v>
      </c>
      <c r="Q68" t="s">
        <v>1333</v>
      </c>
      <c r="R68" t="s">
        <v>1334</v>
      </c>
      <c r="S68" t="s">
        <v>1241</v>
      </c>
      <c r="T68" t="s">
        <v>1354</v>
      </c>
      <c r="V68" s="159">
        <v>50</v>
      </c>
      <c r="W68">
        <v>4</v>
      </c>
      <c r="X68" s="159">
        <v>200</v>
      </c>
    </row>
    <row r="69" spans="1:24">
      <c r="A69" s="242">
        <v>28</v>
      </c>
      <c r="B69" s="243" t="s">
        <v>1333</v>
      </c>
      <c r="C69" s="244" t="s">
        <v>1554</v>
      </c>
      <c r="D69" s="245" t="s">
        <v>129</v>
      </c>
      <c r="E69" s="250"/>
      <c r="F69" s="159">
        <v>50</v>
      </c>
      <c r="G69">
        <v>0</v>
      </c>
      <c r="H69" s="162">
        <f t="shared" si="2"/>
        <v>0</v>
      </c>
      <c r="I69" s="259"/>
      <c r="J69" s="250"/>
      <c r="K69" s="159">
        <v>50</v>
      </c>
      <c r="L69">
        <v>0</v>
      </c>
      <c r="M69" s="162">
        <f t="shared" si="3"/>
        <v>0</v>
      </c>
      <c r="N69" s="326"/>
      <c r="O69" s="322"/>
      <c r="P69">
        <v>28</v>
      </c>
      <c r="Q69" t="s">
        <v>1333</v>
      </c>
      <c r="R69" t="s">
        <v>1334</v>
      </c>
      <c r="S69" t="s">
        <v>129</v>
      </c>
      <c r="T69" t="s">
        <v>129</v>
      </c>
      <c r="V69" s="159">
        <v>50</v>
      </c>
      <c r="W69">
        <v>0</v>
      </c>
      <c r="X69" t="s">
        <v>1267</v>
      </c>
    </row>
    <row r="70" spans="1:24">
      <c r="A70" s="242">
        <v>1</v>
      </c>
      <c r="B70" s="243" t="s">
        <v>1556</v>
      </c>
      <c r="C70" s="244" t="s">
        <v>1356</v>
      </c>
      <c r="D70" s="245" t="s">
        <v>129</v>
      </c>
      <c r="E70" s="434"/>
      <c r="F70" s="159">
        <v>50</v>
      </c>
      <c r="G70">
        <v>0</v>
      </c>
      <c r="H70" s="162">
        <f t="shared" si="2"/>
        <v>0</v>
      </c>
      <c r="I70" s="245" t="s">
        <v>1549</v>
      </c>
      <c r="J70" s="258" t="s">
        <v>1357</v>
      </c>
      <c r="K70" s="159">
        <v>50</v>
      </c>
      <c r="L70">
        <v>4</v>
      </c>
      <c r="M70" s="162">
        <f t="shared" si="3"/>
        <v>200</v>
      </c>
      <c r="N70" s="326"/>
      <c r="O70" s="322"/>
      <c r="P70">
        <v>1</v>
      </c>
      <c r="Q70" t="s">
        <v>1355</v>
      </c>
      <c r="R70" t="s">
        <v>1356</v>
      </c>
      <c r="S70" t="s">
        <v>1241</v>
      </c>
      <c r="T70" t="s">
        <v>1357</v>
      </c>
      <c r="V70" s="159">
        <v>50</v>
      </c>
      <c r="W70">
        <v>4</v>
      </c>
      <c r="X70" s="159">
        <v>200</v>
      </c>
    </row>
    <row r="71" spans="1:24">
      <c r="A71" s="242">
        <v>2</v>
      </c>
      <c r="B71" s="243" t="s">
        <v>1358</v>
      </c>
      <c r="C71" s="244" t="s">
        <v>1356</v>
      </c>
      <c r="D71" s="245" t="s">
        <v>129</v>
      </c>
      <c r="E71" s="434"/>
      <c r="F71" s="159">
        <v>50</v>
      </c>
      <c r="G71">
        <v>0</v>
      </c>
      <c r="H71" s="162">
        <f t="shared" si="2"/>
        <v>0</v>
      </c>
      <c r="I71" s="245" t="s">
        <v>1549</v>
      </c>
      <c r="J71" s="258" t="s">
        <v>1357</v>
      </c>
      <c r="K71" s="159">
        <v>50</v>
      </c>
      <c r="L71">
        <v>4</v>
      </c>
      <c r="M71" s="162">
        <f t="shared" si="3"/>
        <v>200</v>
      </c>
      <c r="N71" s="326"/>
      <c r="O71" s="322"/>
      <c r="P71">
        <v>2</v>
      </c>
      <c r="Q71" t="s">
        <v>1358</v>
      </c>
      <c r="R71" t="s">
        <v>1356</v>
      </c>
      <c r="S71" t="s">
        <v>1241</v>
      </c>
      <c r="T71" t="s">
        <v>1357</v>
      </c>
      <c r="V71" s="159">
        <v>50</v>
      </c>
      <c r="W71">
        <v>4</v>
      </c>
      <c r="X71" s="159">
        <v>200</v>
      </c>
    </row>
    <row r="72" spans="1:24">
      <c r="A72" s="242">
        <v>3</v>
      </c>
      <c r="B72" s="243" t="s">
        <v>1359</v>
      </c>
      <c r="C72" s="244" t="s">
        <v>1356</v>
      </c>
      <c r="D72" s="245" t="s">
        <v>129</v>
      </c>
      <c r="E72" s="434"/>
      <c r="F72" s="159">
        <v>50</v>
      </c>
      <c r="G72">
        <v>0</v>
      </c>
      <c r="H72" s="162">
        <f t="shared" si="2"/>
        <v>0</v>
      </c>
      <c r="I72" s="245" t="s">
        <v>1549</v>
      </c>
      <c r="J72" s="258" t="s">
        <v>1357</v>
      </c>
      <c r="K72" s="159">
        <v>50</v>
      </c>
      <c r="L72">
        <v>4</v>
      </c>
      <c r="M72" s="162">
        <f t="shared" si="3"/>
        <v>200</v>
      </c>
      <c r="N72" s="326"/>
      <c r="O72" s="322"/>
      <c r="P72">
        <v>3</v>
      </c>
      <c r="Q72" t="s">
        <v>1359</v>
      </c>
      <c r="R72" t="s">
        <v>1360</v>
      </c>
      <c r="S72" t="s">
        <v>1241</v>
      </c>
      <c r="T72" t="s">
        <v>1357</v>
      </c>
      <c r="V72" s="159">
        <v>50</v>
      </c>
      <c r="W72">
        <v>4</v>
      </c>
      <c r="X72" s="159">
        <v>200</v>
      </c>
    </row>
    <row r="73" spans="1:24">
      <c r="A73" s="242">
        <v>4</v>
      </c>
      <c r="B73" s="243" t="s">
        <v>1359</v>
      </c>
      <c r="C73" s="244" t="s">
        <v>1356</v>
      </c>
      <c r="D73" s="245" t="s">
        <v>129</v>
      </c>
      <c r="E73" s="434"/>
      <c r="F73" s="159">
        <v>50</v>
      </c>
      <c r="G73">
        <v>0</v>
      </c>
      <c r="H73" s="162">
        <f t="shared" si="2"/>
        <v>0</v>
      </c>
      <c r="I73" s="245" t="s">
        <v>1549</v>
      </c>
      <c r="J73" s="258" t="s">
        <v>1357</v>
      </c>
      <c r="K73" s="159">
        <v>50</v>
      </c>
      <c r="L73">
        <v>4</v>
      </c>
      <c r="M73" s="162">
        <f t="shared" si="3"/>
        <v>200</v>
      </c>
      <c r="N73" s="326"/>
      <c r="O73" s="322"/>
      <c r="P73">
        <v>4</v>
      </c>
      <c r="Q73" t="s">
        <v>1359</v>
      </c>
      <c r="R73" t="s">
        <v>1360</v>
      </c>
      <c r="S73" t="s">
        <v>1241</v>
      </c>
      <c r="T73" t="s">
        <v>1357</v>
      </c>
      <c r="V73" s="159">
        <v>50</v>
      </c>
      <c r="W73">
        <v>4</v>
      </c>
      <c r="X73" s="159">
        <v>200</v>
      </c>
    </row>
    <row r="74" spans="1:24">
      <c r="A74" s="242">
        <v>5</v>
      </c>
      <c r="B74" s="243" t="s">
        <v>1358</v>
      </c>
      <c r="C74" s="244" t="s">
        <v>1557</v>
      </c>
      <c r="D74" s="245" t="s">
        <v>129</v>
      </c>
      <c r="E74" s="434"/>
      <c r="F74" s="159">
        <v>50</v>
      </c>
      <c r="G74">
        <v>0</v>
      </c>
      <c r="H74" s="162">
        <f t="shared" si="2"/>
        <v>0</v>
      </c>
      <c r="I74" s="245" t="s">
        <v>1549</v>
      </c>
      <c r="J74" s="258" t="s">
        <v>1357</v>
      </c>
      <c r="K74" s="159">
        <v>50</v>
      </c>
      <c r="L74">
        <v>4</v>
      </c>
      <c r="M74" s="162">
        <f t="shared" si="3"/>
        <v>200</v>
      </c>
      <c r="N74" s="326"/>
      <c r="O74" s="322"/>
      <c r="P74">
        <v>5</v>
      </c>
      <c r="Q74" t="s">
        <v>1358</v>
      </c>
      <c r="R74" t="s">
        <v>1356</v>
      </c>
      <c r="S74" t="s">
        <v>1241</v>
      </c>
      <c r="T74" t="s">
        <v>1357</v>
      </c>
      <c r="V74" s="159">
        <v>50</v>
      </c>
      <c r="W74">
        <v>4</v>
      </c>
      <c r="X74" s="159">
        <v>200</v>
      </c>
    </row>
    <row r="75" spans="1:24">
      <c r="A75" s="242">
        <v>6</v>
      </c>
      <c r="B75" s="243" t="s">
        <v>1358</v>
      </c>
      <c r="C75" s="244" t="s">
        <v>1557</v>
      </c>
      <c r="D75" s="245" t="s">
        <v>129</v>
      </c>
      <c r="E75" s="434"/>
      <c r="F75" s="159">
        <v>50</v>
      </c>
      <c r="G75">
        <v>0</v>
      </c>
      <c r="H75" s="162">
        <f t="shared" si="2"/>
        <v>0</v>
      </c>
      <c r="I75" s="245" t="s">
        <v>1549</v>
      </c>
      <c r="J75" s="258" t="s">
        <v>1357</v>
      </c>
      <c r="K75" s="159">
        <v>50</v>
      </c>
      <c r="L75">
        <v>4</v>
      </c>
      <c r="M75" s="162">
        <f t="shared" si="3"/>
        <v>200</v>
      </c>
      <c r="N75" s="326"/>
      <c r="O75" s="322"/>
      <c r="P75">
        <v>6</v>
      </c>
      <c r="Q75" t="s">
        <v>1358</v>
      </c>
      <c r="R75" t="s">
        <v>1356</v>
      </c>
      <c r="V75" s="159">
        <v>50</v>
      </c>
      <c r="W75">
        <v>0</v>
      </c>
      <c r="X75" t="s">
        <v>1267</v>
      </c>
    </row>
    <row r="76" spans="1:24">
      <c r="A76" s="242">
        <v>7</v>
      </c>
      <c r="B76" s="243" t="s">
        <v>1358</v>
      </c>
      <c r="C76" s="244" t="s">
        <v>1557</v>
      </c>
      <c r="D76" s="245" t="s">
        <v>129</v>
      </c>
      <c r="E76" s="250"/>
      <c r="F76" s="159">
        <v>50</v>
      </c>
      <c r="G76">
        <v>0</v>
      </c>
      <c r="H76" s="162">
        <f t="shared" si="2"/>
        <v>0</v>
      </c>
      <c r="I76" s="259"/>
      <c r="J76" s="250"/>
      <c r="K76" s="159">
        <v>50</v>
      </c>
      <c r="L76">
        <v>0</v>
      </c>
      <c r="M76" s="162">
        <f t="shared" si="3"/>
        <v>0</v>
      </c>
      <c r="N76" s="326"/>
      <c r="O76" s="322"/>
      <c r="P76">
        <v>7</v>
      </c>
      <c r="Q76" t="s">
        <v>1358</v>
      </c>
      <c r="R76" t="s">
        <v>1356</v>
      </c>
      <c r="V76" s="159">
        <v>50</v>
      </c>
      <c r="W76">
        <v>0</v>
      </c>
      <c r="X76" t="s">
        <v>1267</v>
      </c>
    </row>
    <row r="77" spans="1:24">
      <c r="A77" s="242">
        <v>8</v>
      </c>
      <c r="B77" s="243" t="s">
        <v>1361</v>
      </c>
      <c r="C77" s="244" t="s">
        <v>1557</v>
      </c>
      <c r="D77" s="245" t="s">
        <v>129</v>
      </c>
      <c r="E77" s="250"/>
      <c r="F77" s="159">
        <v>50</v>
      </c>
      <c r="G77">
        <v>0</v>
      </c>
      <c r="H77" s="162">
        <f t="shared" si="2"/>
        <v>0</v>
      </c>
      <c r="I77" s="259"/>
      <c r="J77" s="250"/>
      <c r="K77" s="159">
        <v>50</v>
      </c>
      <c r="L77">
        <v>0</v>
      </c>
      <c r="M77" s="162">
        <f t="shared" si="3"/>
        <v>0</v>
      </c>
      <c r="N77" s="326"/>
      <c r="O77" s="322"/>
      <c r="P77">
        <v>8</v>
      </c>
      <c r="Q77" t="s">
        <v>1358</v>
      </c>
      <c r="R77" t="s">
        <v>1356</v>
      </c>
      <c r="V77" s="159">
        <v>50</v>
      </c>
      <c r="W77">
        <v>0</v>
      </c>
      <c r="X77" t="s">
        <v>1267</v>
      </c>
    </row>
    <row r="78" spans="1:24">
      <c r="A78" s="242">
        <v>9</v>
      </c>
      <c r="B78" s="243" t="s">
        <v>1361</v>
      </c>
      <c r="C78" s="244" t="s">
        <v>1557</v>
      </c>
      <c r="D78" s="245" t="s">
        <v>129</v>
      </c>
      <c r="E78" s="250"/>
      <c r="F78" s="159">
        <v>50</v>
      </c>
      <c r="G78">
        <v>0</v>
      </c>
      <c r="H78" s="162">
        <f t="shared" si="2"/>
        <v>0</v>
      </c>
      <c r="I78" s="259"/>
      <c r="J78" s="250"/>
      <c r="K78" s="159">
        <v>50</v>
      </c>
      <c r="L78">
        <v>0</v>
      </c>
      <c r="M78" s="162">
        <f t="shared" si="3"/>
        <v>0</v>
      </c>
      <c r="N78" s="326"/>
      <c r="O78" s="322"/>
      <c r="P78">
        <v>9</v>
      </c>
      <c r="Q78" t="s">
        <v>1358</v>
      </c>
      <c r="R78" t="s">
        <v>1356</v>
      </c>
      <c r="V78" s="159">
        <v>50</v>
      </c>
      <c r="W78">
        <v>0</v>
      </c>
      <c r="X78" t="s">
        <v>1267</v>
      </c>
    </row>
    <row r="79" spans="1:24">
      <c r="A79" s="242">
        <v>10</v>
      </c>
      <c r="B79" s="243" t="s">
        <v>1361</v>
      </c>
      <c r="C79" s="244" t="s">
        <v>1557</v>
      </c>
      <c r="D79" s="245" t="s">
        <v>129</v>
      </c>
      <c r="E79" s="250"/>
      <c r="F79" s="159">
        <v>50</v>
      </c>
      <c r="G79">
        <v>0</v>
      </c>
      <c r="H79" s="162">
        <f t="shared" si="2"/>
        <v>0</v>
      </c>
      <c r="I79" s="259"/>
      <c r="J79" s="250"/>
      <c r="K79" s="159">
        <v>50</v>
      </c>
      <c r="L79">
        <v>0</v>
      </c>
      <c r="M79" s="162">
        <f t="shared" si="3"/>
        <v>0</v>
      </c>
      <c r="N79" s="326"/>
      <c r="O79" s="322"/>
      <c r="P79">
        <v>10</v>
      </c>
      <c r="Q79" t="s">
        <v>1361</v>
      </c>
      <c r="R79" t="s">
        <v>1360</v>
      </c>
      <c r="V79" s="159">
        <v>50</v>
      </c>
      <c r="W79">
        <v>0</v>
      </c>
      <c r="X79" t="s">
        <v>1267</v>
      </c>
    </row>
    <row r="80" spans="1:24">
      <c r="A80" s="242">
        <v>11</v>
      </c>
      <c r="B80" s="243" t="s">
        <v>1361</v>
      </c>
      <c r="C80" s="244" t="s">
        <v>1557</v>
      </c>
      <c r="D80" s="245" t="s">
        <v>129</v>
      </c>
      <c r="E80" s="250"/>
      <c r="F80" s="159">
        <v>50</v>
      </c>
      <c r="G80">
        <v>0</v>
      </c>
      <c r="H80" s="162">
        <f t="shared" si="2"/>
        <v>0</v>
      </c>
      <c r="I80" s="259"/>
      <c r="J80" s="250"/>
      <c r="K80" s="159">
        <v>50</v>
      </c>
      <c r="L80">
        <v>0</v>
      </c>
      <c r="M80" s="162">
        <f t="shared" si="3"/>
        <v>0</v>
      </c>
      <c r="N80" s="326"/>
      <c r="O80" s="322"/>
      <c r="P80">
        <v>11</v>
      </c>
      <c r="Q80" t="s">
        <v>1361</v>
      </c>
      <c r="R80" t="s">
        <v>1360</v>
      </c>
      <c r="V80" s="159">
        <v>50</v>
      </c>
      <c r="W80">
        <v>0</v>
      </c>
      <c r="X80" t="s">
        <v>1267</v>
      </c>
    </row>
    <row r="81" spans="1:24">
      <c r="A81" s="242">
        <v>12</v>
      </c>
      <c r="B81" s="243" t="s">
        <v>1358</v>
      </c>
      <c r="C81" s="244" t="s">
        <v>1557</v>
      </c>
      <c r="D81" s="245" t="s">
        <v>129</v>
      </c>
      <c r="E81" s="250"/>
      <c r="F81" s="159">
        <v>50</v>
      </c>
      <c r="G81">
        <v>0</v>
      </c>
      <c r="H81" s="162">
        <f t="shared" ref="H81:H143" si="4">SUM(F81*G81)</f>
        <v>0</v>
      </c>
      <c r="I81" s="259"/>
      <c r="J81" s="250"/>
      <c r="K81" s="159">
        <v>50</v>
      </c>
      <c r="L81">
        <v>0</v>
      </c>
      <c r="M81" s="162">
        <f t="shared" si="3"/>
        <v>0</v>
      </c>
      <c r="N81" s="326"/>
      <c r="O81" s="322"/>
      <c r="P81">
        <v>12</v>
      </c>
      <c r="Q81" t="s">
        <v>1358</v>
      </c>
      <c r="R81" t="s">
        <v>1356</v>
      </c>
      <c r="V81" s="159">
        <v>50</v>
      </c>
      <c r="W81">
        <v>0</v>
      </c>
      <c r="X81" t="s">
        <v>1267</v>
      </c>
    </row>
    <row r="82" spans="1:24">
      <c r="A82" s="242">
        <v>13</v>
      </c>
      <c r="B82" s="243" t="s">
        <v>1361</v>
      </c>
      <c r="C82" s="244" t="s">
        <v>1557</v>
      </c>
      <c r="D82" s="245" t="s">
        <v>129</v>
      </c>
      <c r="E82" s="250"/>
      <c r="F82" s="159">
        <v>50</v>
      </c>
      <c r="G82">
        <v>0</v>
      </c>
      <c r="H82" s="162">
        <f t="shared" si="4"/>
        <v>0</v>
      </c>
      <c r="I82" s="259"/>
      <c r="J82" s="250"/>
      <c r="K82" s="159">
        <v>50</v>
      </c>
      <c r="L82">
        <v>0</v>
      </c>
      <c r="M82" s="162">
        <f t="shared" si="3"/>
        <v>0</v>
      </c>
      <c r="N82" s="326"/>
      <c r="O82" s="322"/>
      <c r="P82">
        <v>13</v>
      </c>
      <c r="Q82" t="s">
        <v>1358</v>
      </c>
      <c r="R82" t="s">
        <v>1356</v>
      </c>
      <c r="V82" s="159">
        <v>50</v>
      </c>
      <c r="W82">
        <v>0</v>
      </c>
      <c r="X82" t="s">
        <v>1267</v>
      </c>
    </row>
    <row r="83" spans="1:24">
      <c r="A83" s="242">
        <v>14</v>
      </c>
      <c r="B83" s="243" t="s">
        <v>1361</v>
      </c>
      <c r="C83" s="244" t="s">
        <v>1557</v>
      </c>
      <c r="D83" s="245" t="s">
        <v>129</v>
      </c>
      <c r="E83" s="250"/>
      <c r="F83" s="159">
        <v>50</v>
      </c>
      <c r="G83">
        <v>0</v>
      </c>
      <c r="H83" s="162">
        <f t="shared" si="4"/>
        <v>0</v>
      </c>
      <c r="I83" s="259"/>
      <c r="J83" s="250"/>
      <c r="K83" s="159">
        <v>50</v>
      </c>
      <c r="L83">
        <v>0</v>
      </c>
      <c r="M83" s="162">
        <f t="shared" si="3"/>
        <v>0</v>
      </c>
      <c r="N83" s="326"/>
      <c r="O83" s="322"/>
      <c r="P83">
        <v>14</v>
      </c>
      <c r="Q83" t="s">
        <v>1358</v>
      </c>
      <c r="R83" t="s">
        <v>1356</v>
      </c>
      <c r="S83" t="s">
        <v>129</v>
      </c>
      <c r="T83" t="s">
        <v>129</v>
      </c>
      <c r="U83" t="s">
        <v>129</v>
      </c>
      <c r="V83" s="159">
        <v>50</v>
      </c>
      <c r="W83">
        <v>0</v>
      </c>
      <c r="X83" t="s">
        <v>1267</v>
      </c>
    </row>
    <row r="84" spans="1:24">
      <c r="A84" s="260" t="s">
        <v>1362</v>
      </c>
      <c r="B84" s="243" t="s">
        <v>1362</v>
      </c>
      <c r="C84" s="244" t="s">
        <v>1558</v>
      </c>
      <c r="D84" s="245" t="s">
        <v>129</v>
      </c>
      <c r="E84" s="250"/>
      <c r="F84" s="159">
        <v>95</v>
      </c>
      <c r="G84">
        <v>0</v>
      </c>
      <c r="H84" s="162">
        <f t="shared" si="4"/>
        <v>0</v>
      </c>
      <c r="I84" s="245" t="s">
        <v>1549</v>
      </c>
      <c r="J84" s="255" t="s">
        <v>1559</v>
      </c>
      <c r="K84" s="159">
        <v>95</v>
      </c>
      <c r="L84">
        <v>4</v>
      </c>
      <c r="M84" s="162">
        <f t="shared" si="3"/>
        <v>380</v>
      </c>
      <c r="N84" s="326"/>
      <c r="O84" s="322"/>
      <c r="Q84" t="s">
        <v>1362</v>
      </c>
      <c r="R84" t="s">
        <v>1363</v>
      </c>
      <c r="S84" t="s">
        <v>1241</v>
      </c>
      <c r="T84" t="s">
        <v>1364</v>
      </c>
      <c r="U84" t="s">
        <v>129</v>
      </c>
      <c r="V84" s="159">
        <v>95</v>
      </c>
      <c r="W84">
        <v>4</v>
      </c>
      <c r="X84" s="159">
        <v>380</v>
      </c>
    </row>
    <row r="85" spans="1:24">
      <c r="A85" s="260" t="s">
        <v>1365</v>
      </c>
      <c r="B85" s="243" t="s">
        <v>1365</v>
      </c>
      <c r="C85" s="244">
        <v>12</v>
      </c>
      <c r="D85" s="245" t="s">
        <v>129</v>
      </c>
      <c r="E85" s="257" t="s">
        <v>1846</v>
      </c>
      <c r="F85" s="159">
        <v>70</v>
      </c>
      <c r="G85">
        <v>0</v>
      </c>
      <c r="H85" s="162">
        <f t="shared" si="4"/>
        <v>0</v>
      </c>
      <c r="I85" s="261" t="s">
        <v>1870</v>
      </c>
      <c r="J85" s="257" t="s">
        <v>1846</v>
      </c>
      <c r="K85" s="159">
        <v>70</v>
      </c>
      <c r="L85">
        <v>3</v>
      </c>
      <c r="M85" s="162">
        <f t="shared" si="3"/>
        <v>210</v>
      </c>
      <c r="N85" s="326"/>
      <c r="O85" s="322"/>
      <c r="Q85" t="s">
        <v>1365</v>
      </c>
      <c r="R85" t="s">
        <v>1366</v>
      </c>
      <c r="S85" t="s">
        <v>1241</v>
      </c>
      <c r="T85" t="s">
        <v>1367</v>
      </c>
      <c r="U85" t="s">
        <v>129</v>
      </c>
      <c r="V85" s="159">
        <v>70</v>
      </c>
      <c r="W85">
        <v>4</v>
      </c>
      <c r="X85" s="159">
        <v>280</v>
      </c>
    </row>
    <row r="86" spans="1:24">
      <c r="A86" s="260" t="s">
        <v>1368</v>
      </c>
      <c r="B86" s="243" t="s">
        <v>1368</v>
      </c>
      <c r="C86" s="244" t="s">
        <v>1369</v>
      </c>
      <c r="D86" s="245" t="s">
        <v>129</v>
      </c>
      <c r="E86" s="250"/>
      <c r="F86" s="159">
        <v>85</v>
      </c>
      <c r="G86">
        <v>0</v>
      </c>
      <c r="H86" s="162">
        <f t="shared" si="4"/>
        <v>0</v>
      </c>
      <c r="I86" s="245" t="s">
        <v>1549</v>
      </c>
      <c r="J86" s="255" t="s">
        <v>1560</v>
      </c>
      <c r="K86" s="159">
        <v>85</v>
      </c>
      <c r="L86">
        <v>4</v>
      </c>
      <c r="M86" s="162">
        <f t="shared" si="3"/>
        <v>340</v>
      </c>
      <c r="N86" s="326"/>
      <c r="O86" s="322"/>
      <c r="Q86" t="s">
        <v>1368</v>
      </c>
      <c r="R86" t="s">
        <v>1369</v>
      </c>
      <c r="S86" t="s">
        <v>129</v>
      </c>
      <c r="T86" t="s">
        <v>129</v>
      </c>
      <c r="U86" t="s">
        <v>129</v>
      </c>
      <c r="V86" s="159">
        <v>85</v>
      </c>
      <c r="W86">
        <v>0</v>
      </c>
      <c r="X86" t="s">
        <v>1267</v>
      </c>
    </row>
    <row r="87" spans="1:24">
      <c r="A87" s="260" t="s">
        <v>1370</v>
      </c>
      <c r="B87" s="243" t="s">
        <v>1370</v>
      </c>
      <c r="C87" s="244" t="s">
        <v>1369</v>
      </c>
      <c r="D87" s="245" t="s">
        <v>129</v>
      </c>
      <c r="E87" s="250"/>
      <c r="F87" s="159">
        <v>70</v>
      </c>
      <c r="G87">
        <v>0</v>
      </c>
      <c r="H87" s="162">
        <f t="shared" si="4"/>
        <v>0</v>
      </c>
      <c r="I87" s="245" t="s">
        <v>1549</v>
      </c>
      <c r="J87" s="255" t="s">
        <v>1559</v>
      </c>
      <c r="K87" s="159">
        <v>70</v>
      </c>
      <c r="L87">
        <v>4</v>
      </c>
      <c r="M87" s="162">
        <f t="shared" si="3"/>
        <v>280</v>
      </c>
      <c r="N87" s="326"/>
      <c r="O87" s="322"/>
      <c r="P87" t="s">
        <v>129</v>
      </c>
      <c r="Q87" t="s">
        <v>1370</v>
      </c>
      <c r="R87" t="s">
        <v>1369</v>
      </c>
      <c r="S87" t="s">
        <v>1241</v>
      </c>
      <c r="T87" t="s">
        <v>1371</v>
      </c>
      <c r="U87" t="s">
        <v>129</v>
      </c>
      <c r="V87" s="159">
        <v>70</v>
      </c>
      <c r="W87">
        <v>4</v>
      </c>
      <c r="X87" s="159">
        <v>280</v>
      </c>
    </row>
    <row r="88" spans="1:24" ht="14.65" thickBot="1">
      <c r="A88" s="260" t="s">
        <v>1372</v>
      </c>
      <c r="B88" s="243" t="s">
        <v>1372</v>
      </c>
      <c r="C88" s="262" t="s">
        <v>1373</v>
      </c>
      <c r="D88" s="245" t="s">
        <v>129</v>
      </c>
      <c r="E88" s="246" t="s">
        <v>1865</v>
      </c>
      <c r="F88" s="159">
        <v>85</v>
      </c>
      <c r="G88">
        <v>0</v>
      </c>
      <c r="H88" s="162">
        <f t="shared" si="4"/>
        <v>0</v>
      </c>
      <c r="I88" s="245" t="s">
        <v>1549</v>
      </c>
      <c r="J88" s="246" t="s">
        <v>1865</v>
      </c>
      <c r="K88" s="159">
        <v>85</v>
      </c>
      <c r="L88">
        <v>4</v>
      </c>
      <c r="M88" s="162">
        <f t="shared" si="3"/>
        <v>340</v>
      </c>
      <c r="N88" s="326">
        <v>2</v>
      </c>
      <c r="O88" s="322">
        <v>290</v>
      </c>
      <c r="P88" t="s">
        <v>129</v>
      </c>
      <c r="Q88" t="s">
        <v>1372</v>
      </c>
      <c r="R88" t="s">
        <v>1373</v>
      </c>
      <c r="S88" t="s">
        <v>129</v>
      </c>
      <c r="T88" t="s">
        <v>129</v>
      </c>
      <c r="U88" t="s">
        <v>129</v>
      </c>
      <c r="V88" s="159">
        <v>85</v>
      </c>
      <c r="W88">
        <v>0</v>
      </c>
      <c r="X88" t="s">
        <v>1267</v>
      </c>
    </row>
    <row r="89" spans="1:24">
      <c r="A89" s="260" t="s">
        <v>1374</v>
      </c>
      <c r="B89" s="243" t="s">
        <v>1374</v>
      </c>
      <c r="C89" s="262" t="s">
        <v>1373</v>
      </c>
      <c r="D89" s="245" t="s">
        <v>129</v>
      </c>
      <c r="E89" s="250"/>
      <c r="F89" s="159">
        <v>85</v>
      </c>
      <c r="G89">
        <v>0</v>
      </c>
      <c r="H89" s="162">
        <f t="shared" si="4"/>
        <v>0</v>
      </c>
      <c r="I89" s="245" t="s">
        <v>1549</v>
      </c>
      <c r="J89" s="339" t="s">
        <v>1847</v>
      </c>
      <c r="K89" s="159">
        <v>85</v>
      </c>
      <c r="L89">
        <v>0</v>
      </c>
      <c r="M89" s="162">
        <f t="shared" si="3"/>
        <v>0</v>
      </c>
      <c r="N89" s="326"/>
      <c r="O89" s="322"/>
      <c r="Q89" t="s">
        <v>1374</v>
      </c>
      <c r="R89" t="s">
        <v>1373</v>
      </c>
      <c r="S89" t="s">
        <v>129</v>
      </c>
      <c r="T89" t="s">
        <v>129</v>
      </c>
      <c r="U89" t="s">
        <v>129</v>
      </c>
      <c r="V89" s="159">
        <v>85</v>
      </c>
      <c r="W89">
        <v>0</v>
      </c>
      <c r="X89" t="s">
        <v>1267</v>
      </c>
    </row>
    <row r="90" spans="1:24">
      <c r="A90" s="260" t="s">
        <v>1561</v>
      </c>
      <c r="B90" s="243" t="s">
        <v>1375</v>
      </c>
      <c r="C90" s="262" t="s">
        <v>1376</v>
      </c>
      <c r="D90" s="245" t="s">
        <v>129</v>
      </c>
      <c r="E90" s="250"/>
      <c r="F90" s="159">
        <v>85</v>
      </c>
      <c r="G90">
        <v>0</v>
      </c>
      <c r="H90" s="162">
        <f t="shared" si="4"/>
        <v>0</v>
      </c>
      <c r="I90" s="259"/>
      <c r="J90" s="250"/>
      <c r="K90" s="159">
        <v>85</v>
      </c>
      <c r="L90">
        <v>0</v>
      </c>
      <c r="M90" s="162">
        <f t="shared" si="3"/>
        <v>0</v>
      </c>
      <c r="N90" s="326"/>
      <c r="O90" s="322"/>
      <c r="Q90" t="s">
        <v>1375</v>
      </c>
      <c r="R90" t="s">
        <v>1376</v>
      </c>
      <c r="S90" t="s">
        <v>129</v>
      </c>
      <c r="T90" t="s">
        <v>129</v>
      </c>
      <c r="U90" t="s">
        <v>129</v>
      </c>
      <c r="V90" s="159">
        <v>85</v>
      </c>
      <c r="W90">
        <v>0</v>
      </c>
      <c r="X90" t="s">
        <v>1267</v>
      </c>
    </row>
    <row r="91" spans="1:24">
      <c r="A91" s="260" t="s">
        <v>1562</v>
      </c>
      <c r="B91" s="243" t="s">
        <v>1377</v>
      </c>
      <c r="C91" s="262" t="s">
        <v>1378</v>
      </c>
      <c r="D91" s="245" t="s">
        <v>129</v>
      </c>
      <c r="E91" s="264" t="s">
        <v>1409</v>
      </c>
      <c r="F91" s="159">
        <v>85</v>
      </c>
      <c r="G91">
        <v>0</v>
      </c>
      <c r="H91" s="162">
        <f t="shared" si="4"/>
        <v>0</v>
      </c>
      <c r="I91" s="263" t="s">
        <v>1563</v>
      </c>
      <c r="J91" s="264" t="s">
        <v>1409</v>
      </c>
      <c r="K91" s="159">
        <v>85</v>
      </c>
      <c r="L91">
        <v>9</v>
      </c>
      <c r="M91" s="162">
        <f t="shared" si="3"/>
        <v>765</v>
      </c>
      <c r="N91" s="326"/>
      <c r="O91" s="322"/>
      <c r="Q91" t="s">
        <v>1377</v>
      </c>
      <c r="R91" t="s">
        <v>1378</v>
      </c>
      <c r="S91" t="s">
        <v>129</v>
      </c>
      <c r="T91" t="s">
        <v>129</v>
      </c>
      <c r="U91" t="s">
        <v>129</v>
      </c>
      <c r="V91" s="159">
        <v>85</v>
      </c>
      <c r="W91">
        <v>0</v>
      </c>
      <c r="X91" t="s">
        <v>1267</v>
      </c>
    </row>
    <row r="92" spans="1:24">
      <c r="A92" s="260" t="s">
        <v>1379</v>
      </c>
      <c r="B92" s="243" t="s">
        <v>1379</v>
      </c>
      <c r="C92" s="262" t="s">
        <v>1380</v>
      </c>
      <c r="D92" s="245" t="s">
        <v>129</v>
      </c>
      <c r="E92" s="265" t="s">
        <v>129</v>
      </c>
      <c r="F92" s="159">
        <v>85</v>
      </c>
      <c r="G92">
        <v>0</v>
      </c>
      <c r="H92" s="162">
        <f t="shared" si="4"/>
        <v>0</v>
      </c>
      <c r="I92" s="247" t="s">
        <v>129</v>
      </c>
      <c r="J92" s="265" t="s">
        <v>129</v>
      </c>
      <c r="K92" s="159">
        <v>85</v>
      </c>
      <c r="L92">
        <v>0</v>
      </c>
      <c r="M92" s="162">
        <f t="shared" si="3"/>
        <v>0</v>
      </c>
      <c r="N92" s="326"/>
      <c r="O92" s="322"/>
      <c r="Q92" t="s">
        <v>1379</v>
      </c>
      <c r="R92" t="s">
        <v>1380</v>
      </c>
      <c r="S92" t="s">
        <v>1381</v>
      </c>
      <c r="U92" t="s">
        <v>129</v>
      </c>
      <c r="V92" s="159">
        <v>85</v>
      </c>
      <c r="W92">
        <v>3</v>
      </c>
      <c r="X92" s="159">
        <v>255</v>
      </c>
    </row>
    <row r="93" spans="1:24">
      <c r="A93" s="260" t="s">
        <v>1564</v>
      </c>
      <c r="B93" s="243" t="s">
        <v>1565</v>
      </c>
      <c r="C93" s="262" t="s">
        <v>1383</v>
      </c>
      <c r="D93" s="245" t="s">
        <v>129</v>
      </c>
      <c r="E93" s="250"/>
      <c r="F93" s="159">
        <v>60</v>
      </c>
      <c r="G93">
        <v>0</v>
      </c>
      <c r="H93" s="162">
        <f t="shared" si="4"/>
        <v>0</v>
      </c>
      <c r="I93" s="259"/>
      <c r="J93" s="250"/>
      <c r="K93" s="159">
        <v>60</v>
      </c>
      <c r="L93">
        <v>0</v>
      </c>
      <c r="M93" s="162">
        <f t="shared" si="3"/>
        <v>0</v>
      </c>
      <c r="N93" s="326"/>
      <c r="O93" s="322"/>
      <c r="Q93" t="s">
        <v>1382</v>
      </c>
      <c r="R93" t="s">
        <v>1383</v>
      </c>
      <c r="S93" t="s">
        <v>1241</v>
      </c>
      <c r="T93" t="s">
        <v>1384</v>
      </c>
      <c r="U93" t="s">
        <v>129</v>
      </c>
      <c r="V93" s="159">
        <v>60</v>
      </c>
      <c r="W93">
        <v>4</v>
      </c>
      <c r="X93" s="159">
        <v>240</v>
      </c>
    </row>
    <row r="94" spans="1:24">
      <c r="A94" s="260" t="s">
        <v>1566</v>
      </c>
      <c r="B94" s="243" t="s">
        <v>1567</v>
      </c>
      <c r="C94" s="262" t="s">
        <v>1383</v>
      </c>
      <c r="D94" s="245" t="s">
        <v>129</v>
      </c>
      <c r="E94" s="250"/>
      <c r="F94" s="159">
        <v>60</v>
      </c>
      <c r="G94">
        <v>0</v>
      </c>
      <c r="H94" s="162">
        <f t="shared" si="4"/>
        <v>0</v>
      </c>
      <c r="I94" s="259"/>
      <c r="J94" s="250"/>
      <c r="K94" s="159">
        <v>60</v>
      </c>
      <c r="L94">
        <v>0</v>
      </c>
      <c r="M94" s="162">
        <f t="shared" si="3"/>
        <v>0</v>
      </c>
      <c r="N94" s="326"/>
      <c r="O94" s="322"/>
      <c r="Q94" t="s">
        <v>1385</v>
      </c>
      <c r="R94" t="s">
        <v>1383</v>
      </c>
      <c r="S94" t="s">
        <v>129</v>
      </c>
      <c r="T94" t="s">
        <v>129</v>
      </c>
      <c r="U94" t="s">
        <v>129</v>
      </c>
      <c r="V94" s="159">
        <v>60</v>
      </c>
      <c r="W94">
        <v>0</v>
      </c>
      <c r="X94" t="s">
        <v>1267</v>
      </c>
    </row>
    <row r="95" spans="1:24">
      <c r="A95" s="260" t="s">
        <v>1386</v>
      </c>
      <c r="B95" s="243" t="s">
        <v>1386</v>
      </c>
      <c r="C95" s="262" t="s">
        <v>1387</v>
      </c>
      <c r="D95" s="245" t="s">
        <v>129</v>
      </c>
      <c r="E95" s="250"/>
      <c r="F95" s="159">
        <v>85</v>
      </c>
      <c r="G95">
        <v>0</v>
      </c>
      <c r="H95" s="162">
        <f t="shared" si="4"/>
        <v>0</v>
      </c>
      <c r="I95" s="245" t="s">
        <v>1549</v>
      </c>
      <c r="J95" s="246" t="s">
        <v>1866</v>
      </c>
      <c r="K95" s="159">
        <v>85</v>
      </c>
      <c r="L95">
        <v>4</v>
      </c>
      <c r="M95" s="162">
        <f t="shared" si="3"/>
        <v>340</v>
      </c>
      <c r="N95" s="326">
        <v>3</v>
      </c>
      <c r="O95" s="322">
        <v>360</v>
      </c>
      <c r="Q95" t="s">
        <v>1386</v>
      </c>
      <c r="R95" t="s">
        <v>1387</v>
      </c>
      <c r="S95" t="s">
        <v>1241</v>
      </c>
      <c r="T95" t="s">
        <v>1384</v>
      </c>
      <c r="U95" t="s">
        <v>129</v>
      </c>
      <c r="V95" s="159">
        <v>85</v>
      </c>
      <c r="W95">
        <v>4</v>
      </c>
      <c r="X95" s="159">
        <v>340</v>
      </c>
    </row>
    <row r="96" spans="1:24">
      <c r="A96" s="260" t="s">
        <v>1388</v>
      </c>
      <c r="B96" s="278" t="s">
        <v>1388</v>
      </c>
      <c r="C96" s="262" t="s">
        <v>1389</v>
      </c>
      <c r="D96" s="245" t="s">
        <v>129</v>
      </c>
      <c r="E96" s="246" t="s">
        <v>1867</v>
      </c>
      <c r="F96" s="159">
        <v>70</v>
      </c>
      <c r="G96">
        <v>0</v>
      </c>
      <c r="H96" s="162">
        <f t="shared" si="4"/>
        <v>0</v>
      </c>
      <c r="I96" s="245" t="s">
        <v>1549</v>
      </c>
      <c r="J96" s="246" t="s">
        <v>1867</v>
      </c>
      <c r="K96" s="159">
        <v>70</v>
      </c>
      <c r="L96">
        <v>4</v>
      </c>
      <c r="M96" s="162">
        <f t="shared" si="3"/>
        <v>280</v>
      </c>
      <c r="N96" s="326">
        <v>8</v>
      </c>
      <c r="O96" s="322">
        <v>600</v>
      </c>
      <c r="Q96" t="s">
        <v>1388</v>
      </c>
      <c r="R96" t="s">
        <v>1389</v>
      </c>
      <c r="S96" t="s">
        <v>129</v>
      </c>
      <c r="U96" t="s">
        <v>129</v>
      </c>
      <c r="V96" s="159">
        <v>70</v>
      </c>
      <c r="W96">
        <v>4</v>
      </c>
      <c r="X96" s="159">
        <v>280</v>
      </c>
    </row>
    <row r="97" spans="1:24">
      <c r="A97" s="260" t="s">
        <v>1568</v>
      </c>
      <c r="B97" s="243" t="s">
        <v>1390</v>
      </c>
      <c r="C97" s="244"/>
      <c r="D97" s="245" t="s">
        <v>129</v>
      </c>
      <c r="E97" s="250"/>
      <c r="F97" s="159">
        <v>110</v>
      </c>
      <c r="G97">
        <v>0</v>
      </c>
      <c r="H97" s="162">
        <f t="shared" si="4"/>
        <v>0</v>
      </c>
      <c r="I97" s="259" t="s">
        <v>129</v>
      </c>
      <c r="J97" s="250"/>
      <c r="K97" s="159">
        <v>110</v>
      </c>
      <c r="L97">
        <v>0</v>
      </c>
      <c r="M97" s="162">
        <f t="shared" si="3"/>
        <v>0</v>
      </c>
      <c r="N97" s="326"/>
      <c r="O97" s="322"/>
      <c r="Q97" t="s">
        <v>1390</v>
      </c>
      <c r="S97" t="s">
        <v>129</v>
      </c>
      <c r="T97" t="s">
        <v>129</v>
      </c>
      <c r="U97" t="s">
        <v>129</v>
      </c>
      <c r="V97" s="159">
        <v>110</v>
      </c>
      <c r="W97">
        <v>0</v>
      </c>
      <c r="X97" t="s">
        <v>1267</v>
      </c>
    </row>
    <row r="98" spans="1:24">
      <c r="A98" s="260" t="s">
        <v>1569</v>
      </c>
      <c r="B98" s="243" t="s">
        <v>1391</v>
      </c>
      <c r="C98" s="244"/>
      <c r="D98" s="245" t="s">
        <v>129</v>
      </c>
      <c r="E98" s="250"/>
      <c r="F98" s="159">
        <v>110</v>
      </c>
      <c r="G98">
        <v>0</v>
      </c>
      <c r="H98" s="162">
        <f t="shared" si="4"/>
        <v>0</v>
      </c>
      <c r="I98" s="259" t="s">
        <v>129</v>
      </c>
      <c r="J98" s="250"/>
      <c r="K98" s="159">
        <v>110</v>
      </c>
      <c r="L98">
        <v>0</v>
      </c>
      <c r="M98" s="162">
        <f t="shared" si="3"/>
        <v>0</v>
      </c>
      <c r="N98" s="326"/>
      <c r="O98" s="322"/>
      <c r="Q98" t="s">
        <v>1391</v>
      </c>
      <c r="S98" t="s">
        <v>129</v>
      </c>
      <c r="U98" t="s">
        <v>129</v>
      </c>
      <c r="V98" s="159">
        <v>110</v>
      </c>
      <c r="W98">
        <v>0</v>
      </c>
      <c r="X98" t="s">
        <v>1267</v>
      </c>
    </row>
    <row r="99" spans="1:24">
      <c r="A99" s="260" t="s">
        <v>1570</v>
      </c>
      <c r="B99" s="243" t="s">
        <v>1392</v>
      </c>
      <c r="C99" s="244"/>
      <c r="D99" s="245" t="s">
        <v>129</v>
      </c>
      <c r="E99" s="250"/>
      <c r="F99" s="159">
        <v>110</v>
      </c>
      <c r="G99">
        <v>0</v>
      </c>
      <c r="H99" s="162">
        <f t="shared" si="4"/>
        <v>0</v>
      </c>
      <c r="I99" s="259"/>
      <c r="J99" s="250"/>
      <c r="K99" s="159">
        <v>110</v>
      </c>
      <c r="L99">
        <v>0</v>
      </c>
      <c r="M99" s="162">
        <f t="shared" si="3"/>
        <v>0</v>
      </c>
      <c r="N99" s="326"/>
      <c r="O99" s="322"/>
      <c r="Q99" t="s">
        <v>1392</v>
      </c>
      <c r="S99" t="s">
        <v>129</v>
      </c>
      <c r="U99" t="s">
        <v>129</v>
      </c>
      <c r="V99" s="159">
        <v>110</v>
      </c>
      <c r="W99">
        <v>0</v>
      </c>
    </row>
    <row r="100" spans="1:24">
      <c r="A100" s="260" t="s">
        <v>1571</v>
      </c>
      <c r="B100" s="243" t="s">
        <v>1393</v>
      </c>
      <c r="C100" s="244"/>
      <c r="D100" s="245" t="s">
        <v>129</v>
      </c>
      <c r="E100" s="250"/>
      <c r="F100" s="159">
        <v>110</v>
      </c>
      <c r="G100">
        <v>0</v>
      </c>
      <c r="H100" s="162">
        <f t="shared" si="4"/>
        <v>0</v>
      </c>
      <c r="I100" s="259"/>
      <c r="J100" s="250"/>
      <c r="K100" s="159">
        <v>110</v>
      </c>
      <c r="L100">
        <v>0</v>
      </c>
      <c r="M100" s="162">
        <f t="shared" si="3"/>
        <v>0</v>
      </c>
      <c r="N100" s="326"/>
      <c r="O100" s="322"/>
      <c r="Q100" t="s">
        <v>1393</v>
      </c>
      <c r="S100" t="s">
        <v>129</v>
      </c>
      <c r="U100" t="s">
        <v>129</v>
      </c>
      <c r="V100" s="159">
        <v>110</v>
      </c>
      <c r="W100">
        <v>0</v>
      </c>
      <c r="X100" t="s">
        <v>1267</v>
      </c>
    </row>
    <row r="101" spans="1:24">
      <c r="A101" s="260" t="s">
        <v>1394</v>
      </c>
      <c r="B101" s="266" t="s">
        <v>1572</v>
      </c>
      <c r="C101" s="267" t="s">
        <v>1395</v>
      </c>
      <c r="D101" s="245" t="s">
        <v>129</v>
      </c>
      <c r="E101" s="250"/>
      <c r="F101" s="159">
        <v>95</v>
      </c>
      <c r="G101">
        <v>0</v>
      </c>
      <c r="H101" s="162">
        <f t="shared" si="4"/>
        <v>0</v>
      </c>
      <c r="I101" s="245" t="s">
        <v>1549</v>
      </c>
      <c r="J101" s="255" t="s">
        <v>1546</v>
      </c>
      <c r="K101" s="159">
        <v>95</v>
      </c>
      <c r="L101">
        <v>4</v>
      </c>
      <c r="M101" s="162">
        <f t="shared" si="3"/>
        <v>380</v>
      </c>
      <c r="N101" s="326"/>
      <c r="O101" s="322"/>
      <c r="Q101" t="s">
        <v>1394</v>
      </c>
      <c r="R101" t="s">
        <v>1395</v>
      </c>
      <c r="S101" t="s">
        <v>129</v>
      </c>
      <c r="T101" t="s">
        <v>129</v>
      </c>
      <c r="U101" t="s">
        <v>129</v>
      </c>
      <c r="V101" s="159">
        <v>95</v>
      </c>
      <c r="W101">
        <v>0</v>
      </c>
      <c r="X101" t="s">
        <v>1267</v>
      </c>
    </row>
    <row r="102" spans="1:24">
      <c r="A102" s="260" t="s">
        <v>1396</v>
      </c>
      <c r="B102" s="266" t="s">
        <v>1573</v>
      </c>
      <c r="C102" s="267" t="s">
        <v>1397</v>
      </c>
      <c r="D102" s="245" t="s">
        <v>129</v>
      </c>
      <c r="E102" s="269"/>
      <c r="F102" s="159">
        <v>95</v>
      </c>
      <c r="G102">
        <v>0</v>
      </c>
      <c r="H102" s="162">
        <f t="shared" si="4"/>
        <v>0</v>
      </c>
      <c r="I102" s="268"/>
      <c r="J102" s="269"/>
      <c r="K102" s="159">
        <v>95</v>
      </c>
      <c r="L102">
        <v>0</v>
      </c>
      <c r="M102" s="162">
        <f t="shared" si="3"/>
        <v>0</v>
      </c>
      <c r="N102" s="326"/>
      <c r="O102" s="322"/>
      <c r="Q102" t="s">
        <v>1396</v>
      </c>
      <c r="R102" t="s">
        <v>1397</v>
      </c>
      <c r="S102" t="s">
        <v>129</v>
      </c>
      <c r="U102" t="s">
        <v>129</v>
      </c>
      <c r="V102" s="159">
        <v>95</v>
      </c>
      <c r="W102">
        <v>0</v>
      </c>
      <c r="X102" t="s">
        <v>1267</v>
      </c>
    </row>
    <row r="103" spans="1:24">
      <c r="A103" s="260" t="s">
        <v>1398</v>
      </c>
      <c r="B103" s="243" t="s">
        <v>1398</v>
      </c>
      <c r="C103" s="244" t="s">
        <v>1399</v>
      </c>
      <c r="D103" s="245" t="s">
        <v>129</v>
      </c>
      <c r="E103" s="250"/>
      <c r="F103" s="159">
        <v>100</v>
      </c>
      <c r="G103">
        <v>0</v>
      </c>
      <c r="H103" s="162">
        <f t="shared" si="4"/>
        <v>0</v>
      </c>
      <c r="I103" s="259"/>
      <c r="J103" s="250"/>
      <c r="K103" s="159">
        <v>100</v>
      </c>
      <c r="L103">
        <v>0</v>
      </c>
      <c r="M103" s="162">
        <f t="shared" si="3"/>
        <v>0</v>
      </c>
      <c r="N103" s="326"/>
      <c r="O103" s="322"/>
      <c r="Q103" t="s">
        <v>1398</v>
      </c>
      <c r="R103" t="s">
        <v>1399</v>
      </c>
      <c r="S103" t="s">
        <v>129</v>
      </c>
      <c r="T103" t="s">
        <v>1279</v>
      </c>
      <c r="U103" t="s">
        <v>129</v>
      </c>
      <c r="V103" s="159">
        <v>100</v>
      </c>
      <c r="W103">
        <v>0</v>
      </c>
      <c r="X103" t="s">
        <v>1267</v>
      </c>
    </row>
    <row r="104" spans="1:24">
      <c r="A104" s="260" t="s">
        <v>1400</v>
      </c>
      <c r="B104" s="243" t="s">
        <v>1400</v>
      </c>
      <c r="C104" s="244" t="s">
        <v>1401</v>
      </c>
      <c r="D104" s="245" t="s">
        <v>129</v>
      </c>
      <c r="E104" s="250"/>
      <c r="F104" s="159">
        <v>55</v>
      </c>
      <c r="G104">
        <v>0</v>
      </c>
      <c r="H104" s="162">
        <f t="shared" si="4"/>
        <v>0</v>
      </c>
      <c r="I104" s="259"/>
      <c r="J104" s="250"/>
      <c r="K104" s="159">
        <v>55</v>
      </c>
      <c r="L104">
        <v>0</v>
      </c>
      <c r="M104" s="162">
        <f t="shared" si="3"/>
        <v>0</v>
      </c>
      <c r="N104" s="326"/>
      <c r="O104" s="322"/>
      <c r="Q104" t="s">
        <v>1400</v>
      </c>
      <c r="R104" t="s">
        <v>1401</v>
      </c>
      <c r="S104" t="s">
        <v>129</v>
      </c>
      <c r="T104" t="s">
        <v>129</v>
      </c>
      <c r="U104" t="s">
        <v>129</v>
      </c>
      <c r="V104" s="159">
        <v>55</v>
      </c>
      <c r="W104">
        <v>0</v>
      </c>
      <c r="X104" t="s">
        <v>1267</v>
      </c>
    </row>
    <row r="105" spans="1:24">
      <c r="A105" s="260" t="s">
        <v>1402</v>
      </c>
      <c r="B105" s="270" t="s">
        <v>1402</v>
      </c>
      <c r="C105" s="244"/>
      <c r="D105" s="245" t="s">
        <v>129</v>
      </c>
      <c r="E105" s="250"/>
      <c r="F105" s="159">
        <v>250</v>
      </c>
      <c r="G105">
        <v>0</v>
      </c>
      <c r="H105" s="162">
        <f t="shared" si="4"/>
        <v>0</v>
      </c>
      <c r="I105" s="259"/>
      <c r="J105" s="250"/>
      <c r="K105" s="159">
        <v>250</v>
      </c>
      <c r="L105">
        <v>0</v>
      </c>
      <c r="M105" s="162">
        <f t="shared" si="3"/>
        <v>0</v>
      </c>
      <c r="N105" s="326"/>
      <c r="O105" s="322"/>
      <c r="Q105" t="s">
        <v>1402</v>
      </c>
      <c r="S105" t="s">
        <v>129</v>
      </c>
      <c r="T105" t="s">
        <v>129</v>
      </c>
      <c r="U105" t="s">
        <v>129</v>
      </c>
      <c r="V105" s="159">
        <v>250</v>
      </c>
      <c r="W105">
        <v>0</v>
      </c>
      <c r="X105" t="s">
        <v>1267</v>
      </c>
    </row>
    <row r="106" spans="1:24">
      <c r="A106" s="260" t="s">
        <v>1403</v>
      </c>
      <c r="B106" s="270" t="s">
        <v>1403</v>
      </c>
      <c r="C106" s="244"/>
      <c r="D106" s="245" t="s">
        <v>129</v>
      </c>
      <c r="E106" s="250"/>
      <c r="F106" s="159">
        <v>250</v>
      </c>
      <c r="G106">
        <v>0</v>
      </c>
      <c r="H106" s="162">
        <f t="shared" si="4"/>
        <v>0</v>
      </c>
      <c r="I106" s="259"/>
      <c r="J106" s="250"/>
      <c r="K106" s="159">
        <v>250</v>
      </c>
      <c r="L106">
        <v>0</v>
      </c>
      <c r="M106" s="162">
        <f t="shared" si="3"/>
        <v>0</v>
      </c>
      <c r="N106" s="326"/>
      <c r="O106" s="322"/>
      <c r="Q106" t="s">
        <v>1403</v>
      </c>
      <c r="S106" t="s">
        <v>129</v>
      </c>
      <c r="T106" t="s">
        <v>129</v>
      </c>
      <c r="U106" t="s">
        <v>129</v>
      </c>
      <c r="V106" s="159">
        <v>250</v>
      </c>
      <c r="W106">
        <v>0</v>
      </c>
      <c r="X106" t="s">
        <v>1267</v>
      </c>
    </row>
    <row r="107" spans="1:24">
      <c r="A107" s="260" t="s">
        <v>1404</v>
      </c>
      <c r="B107" s="270" t="s">
        <v>1404</v>
      </c>
      <c r="C107" s="244" t="s">
        <v>1574</v>
      </c>
      <c r="D107" s="245" t="s">
        <v>129</v>
      </c>
      <c r="E107" s="264" t="s">
        <v>1409</v>
      </c>
      <c r="F107" s="159">
        <v>150</v>
      </c>
      <c r="G107">
        <v>0</v>
      </c>
      <c r="H107" s="162">
        <f t="shared" si="4"/>
        <v>0</v>
      </c>
      <c r="I107" s="256" t="s">
        <v>1871</v>
      </c>
      <c r="J107" s="264" t="s">
        <v>1409</v>
      </c>
      <c r="K107" s="159">
        <v>150</v>
      </c>
      <c r="L107">
        <v>0</v>
      </c>
      <c r="M107" s="162">
        <f t="shared" si="3"/>
        <v>0</v>
      </c>
      <c r="N107" s="326"/>
      <c r="O107" s="322"/>
      <c r="Q107" t="s">
        <v>1404</v>
      </c>
      <c r="S107" t="s">
        <v>1405</v>
      </c>
      <c r="T107" t="s">
        <v>1406</v>
      </c>
      <c r="U107" t="s">
        <v>129</v>
      </c>
      <c r="V107" s="159">
        <v>150</v>
      </c>
      <c r="W107">
        <v>9</v>
      </c>
      <c r="X107" s="159">
        <v>1350</v>
      </c>
    </row>
    <row r="108" spans="1:24">
      <c r="A108" s="271" t="s">
        <v>1407</v>
      </c>
      <c r="B108" s="270" t="s">
        <v>1407</v>
      </c>
      <c r="C108" s="244"/>
      <c r="D108" s="245" t="s">
        <v>129</v>
      </c>
      <c r="E108" s="264" t="s">
        <v>1409</v>
      </c>
      <c r="F108" s="159">
        <v>150</v>
      </c>
      <c r="G108">
        <v>0</v>
      </c>
      <c r="H108" s="162">
        <f t="shared" si="4"/>
        <v>0</v>
      </c>
      <c r="I108" s="256" t="s">
        <v>1575</v>
      </c>
      <c r="J108" s="264" t="s">
        <v>1409</v>
      </c>
      <c r="K108" s="159">
        <v>150</v>
      </c>
      <c r="L108">
        <v>0</v>
      </c>
      <c r="M108" s="162">
        <f t="shared" si="3"/>
        <v>0</v>
      </c>
      <c r="N108" s="326"/>
      <c r="O108" s="322"/>
      <c r="Q108" t="s">
        <v>1407</v>
      </c>
      <c r="S108" t="s">
        <v>1408</v>
      </c>
      <c r="T108" t="s">
        <v>1409</v>
      </c>
      <c r="U108" t="s">
        <v>129</v>
      </c>
      <c r="V108" s="159">
        <v>150</v>
      </c>
      <c r="W108">
        <v>12</v>
      </c>
      <c r="X108" s="159">
        <v>1800</v>
      </c>
    </row>
    <row r="109" spans="1:24">
      <c r="A109" s="260" t="s">
        <v>1576</v>
      </c>
      <c r="B109" s="243" t="s">
        <v>1576</v>
      </c>
      <c r="C109" s="244" t="s">
        <v>1577</v>
      </c>
      <c r="D109" s="245" t="s">
        <v>129</v>
      </c>
      <c r="E109" s="272" t="s">
        <v>1412</v>
      </c>
      <c r="F109" s="159">
        <v>100</v>
      </c>
      <c r="G109">
        <v>0</v>
      </c>
      <c r="H109" s="162">
        <f t="shared" si="4"/>
        <v>0</v>
      </c>
      <c r="I109" s="245" t="s">
        <v>1549</v>
      </c>
      <c r="J109" s="272" t="s">
        <v>1412</v>
      </c>
      <c r="K109" s="159">
        <v>100</v>
      </c>
      <c r="L109">
        <v>4</v>
      </c>
      <c r="M109" s="162">
        <f t="shared" si="3"/>
        <v>400</v>
      </c>
      <c r="N109" s="326"/>
      <c r="O109" s="322"/>
      <c r="P109" t="s">
        <v>129</v>
      </c>
      <c r="Q109" t="s">
        <v>1410</v>
      </c>
      <c r="R109" t="s">
        <v>1411</v>
      </c>
      <c r="S109" t="s">
        <v>1241</v>
      </c>
      <c r="T109" t="s">
        <v>1412</v>
      </c>
      <c r="U109" t="s">
        <v>129</v>
      </c>
      <c r="V109" s="159">
        <v>100</v>
      </c>
      <c r="W109">
        <v>4</v>
      </c>
      <c r="X109" s="159">
        <v>400</v>
      </c>
    </row>
    <row r="110" spans="1:24">
      <c r="A110" s="260" t="s">
        <v>1413</v>
      </c>
      <c r="B110" s="243" t="s">
        <v>1413</v>
      </c>
      <c r="C110" s="273" t="s">
        <v>129</v>
      </c>
      <c r="D110" s="245" t="s">
        <v>129</v>
      </c>
      <c r="E110" s="272" t="s">
        <v>1412</v>
      </c>
      <c r="F110" s="159">
        <v>60</v>
      </c>
      <c r="G110">
        <v>0</v>
      </c>
      <c r="H110" s="162">
        <f t="shared" si="4"/>
        <v>0</v>
      </c>
      <c r="I110" s="245" t="s">
        <v>1549</v>
      </c>
      <c r="J110" s="272" t="s">
        <v>1412</v>
      </c>
      <c r="K110" s="159">
        <v>60</v>
      </c>
      <c r="L110">
        <v>4</v>
      </c>
      <c r="M110" s="162">
        <f t="shared" si="3"/>
        <v>240</v>
      </c>
      <c r="N110" s="326"/>
      <c r="O110" s="322"/>
      <c r="Q110" t="s">
        <v>1413</v>
      </c>
      <c r="R110" t="s">
        <v>1414</v>
      </c>
      <c r="S110" t="s">
        <v>1241</v>
      </c>
      <c r="T110" t="s">
        <v>1412</v>
      </c>
      <c r="U110" t="s">
        <v>129</v>
      </c>
      <c r="V110" s="159">
        <v>60</v>
      </c>
      <c r="W110">
        <v>4</v>
      </c>
      <c r="X110" s="159">
        <v>240</v>
      </c>
    </row>
    <row r="111" spans="1:24">
      <c r="A111" s="242" t="s">
        <v>1415</v>
      </c>
      <c r="B111" s="243"/>
      <c r="C111" s="244"/>
      <c r="D111" s="245" t="s">
        <v>129</v>
      </c>
      <c r="E111" s="272" t="s">
        <v>1511</v>
      </c>
      <c r="F111" s="159">
        <v>85</v>
      </c>
      <c r="G111">
        <v>0</v>
      </c>
      <c r="H111" s="162">
        <f t="shared" si="4"/>
        <v>0</v>
      </c>
      <c r="I111" s="245" t="s">
        <v>1549</v>
      </c>
      <c r="J111" s="272" t="s">
        <v>1511</v>
      </c>
      <c r="K111" s="159">
        <v>85</v>
      </c>
      <c r="L111">
        <v>4</v>
      </c>
      <c r="M111" s="162">
        <f t="shared" si="3"/>
        <v>340</v>
      </c>
      <c r="N111" s="326">
        <v>10</v>
      </c>
      <c r="O111" s="322"/>
      <c r="Q111" t="s">
        <v>1415</v>
      </c>
      <c r="U111" t="s">
        <v>129</v>
      </c>
      <c r="V111" s="159">
        <v>85</v>
      </c>
      <c r="W111">
        <v>0</v>
      </c>
      <c r="X111" t="s">
        <v>1267</v>
      </c>
    </row>
    <row r="112" spans="1:24">
      <c r="A112" s="242">
        <v>101</v>
      </c>
      <c r="B112" s="274" t="s">
        <v>1416</v>
      </c>
      <c r="C112" s="244">
        <v>38</v>
      </c>
      <c r="D112" s="245" t="s">
        <v>129</v>
      </c>
      <c r="E112" s="250"/>
      <c r="F112" s="159">
        <v>100</v>
      </c>
      <c r="G112">
        <v>0</v>
      </c>
      <c r="H112" s="162">
        <f t="shared" si="4"/>
        <v>0</v>
      </c>
      <c r="I112" s="245" t="s">
        <v>1549</v>
      </c>
      <c r="J112" s="275" t="s">
        <v>1578</v>
      </c>
      <c r="K112" s="159">
        <v>100</v>
      </c>
      <c r="L112">
        <v>4</v>
      </c>
      <c r="M112" s="162">
        <f t="shared" si="3"/>
        <v>400</v>
      </c>
      <c r="N112" s="326"/>
      <c r="O112" s="322"/>
      <c r="P112">
        <v>101</v>
      </c>
      <c r="Q112" t="s">
        <v>1416</v>
      </c>
      <c r="R112">
        <v>38</v>
      </c>
      <c r="S112" t="s">
        <v>1241</v>
      </c>
      <c r="T112" t="s">
        <v>1417</v>
      </c>
      <c r="U112" t="s">
        <v>129</v>
      </c>
      <c r="V112" s="159">
        <v>100</v>
      </c>
      <c r="W112">
        <v>4</v>
      </c>
      <c r="X112" s="159">
        <v>400</v>
      </c>
    </row>
    <row r="113" spans="1:24">
      <c r="A113" s="242">
        <v>102</v>
      </c>
      <c r="B113" s="243" t="s">
        <v>1416</v>
      </c>
      <c r="C113" s="244">
        <v>12</v>
      </c>
      <c r="D113" s="245" t="s">
        <v>129</v>
      </c>
      <c r="E113" s="250"/>
      <c r="F113" s="159">
        <v>65</v>
      </c>
      <c r="G113">
        <v>0</v>
      </c>
      <c r="H113" s="162">
        <f t="shared" si="4"/>
        <v>0</v>
      </c>
      <c r="I113" s="259"/>
      <c r="J113" s="250"/>
      <c r="K113" s="159">
        <v>65</v>
      </c>
      <c r="L113">
        <v>0</v>
      </c>
      <c r="M113" s="162">
        <f t="shared" si="3"/>
        <v>0</v>
      </c>
      <c r="N113" s="326"/>
      <c r="O113" s="322"/>
      <c r="P113">
        <v>102</v>
      </c>
      <c r="Q113" t="s">
        <v>1416</v>
      </c>
      <c r="R113">
        <v>12</v>
      </c>
      <c r="S113" t="s">
        <v>129</v>
      </c>
      <c r="T113" t="s">
        <v>129</v>
      </c>
      <c r="U113" t="s">
        <v>129</v>
      </c>
      <c r="V113" s="159">
        <v>65</v>
      </c>
      <c r="W113">
        <v>0</v>
      </c>
      <c r="X113" t="s">
        <v>1267</v>
      </c>
    </row>
    <row r="114" spans="1:24">
      <c r="A114" s="242">
        <v>103</v>
      </c>
      <c r="B114" s="243" t="s">
        <v>1418</v>
      </c>
      <c r="C114" s="244" t="s">
        <v>1419</v>
      </c>
      <c r="D114" s="245" t="s">
        <v>129</v>
      </c>
      <c r="E114" s="250"/>
      <c r="F114" s="159">
        <v>40</v>
      </c>
      <c r="G114">
        <v>0</v>
      </c>
      <c r="H114" s="162">
        <f t="shared" si="4"/>
        <v>0</v>
      </c>
      <c r="I114" s="259"/>
      <c r="J114" s="250"/>
      <c r="K114" s="159">
        <v>40</v>
      </c>
      <c r="L114">
        <v>0</v>
      </c>
      <c r="M114" s="162">
        <f t="shared" si="3"/>
        <v>0</v>
      </c>
      <c r="N114" s="326"/>
      <c r="O114" s="322"/>
      <c r="P114">
        <v>103</v>
      </c>
      <c r="Q114" t="s">
        <v>1418</v>
      </c>
      <c r="R114" t="s">
        <v>1419</v>
      </c>
      <c r="S114" t="s">
        <v>129</v>
      </c>
      <c r="T114" t="s">
        <v>129</v>
      </c>
      <c r="U114" t="s">
        <v>129</v>
      </c>
      <c r="V114" s="159">
        <v>40</v>
      </c>
      <c r="W114">
        <v>0</v>
      </c>
      <c r="X114" t="s">
        <v>1267</v>
      </c>
    </row>
    <row r="115" spans="1:24">
      <c r="A115" s="242">
        <v>104</v>
      </c>
      <c r="B115" s="243" t="s">
        <v>1420</v>
      </c>
      <c r="C115" s="244" t="s">
        <v>1419</v>
      </c>
      <c r="D115" s="245" t="s">
        <v>129</v>
      </c>
      <c r="E115" s="250"/>
      <c r="F115" s="159">
        <v>40</v>
      </c>
      <c r="G115">
        <v>0</v>
      </c>
      <c r="H115" s="162">
        <f t="shared" si="4"/>
        <v>0</v>
      </c>
      <c r="I115" s="259"/>
      <c r="J115" s="250"/>
      <c r="K115" s="159">
        <v>40</v>
      </c>
      <c r="L115">
        <v>0</v>
      </c>
      <c r="M115" s="162">
        <f t="shared" si="3"/>
        <v>0</v>
      </c>
      <c r="N115" s="326"/>
      <c r="O115" s="322"/>
      <c r="P115">
        <v>104</v>
      </c>
      <c r="Q115" t="s">
        <v>1420</v>
      </c>
      <c r="R115" t="s">
        <v>1419</v>
      </c>
      <c r="S115" t="s">
        <v>129</v>
      </c>
      <c r="T115" t="s">
        <v>129</v>
      </c>
      <c r="U115" t="s">
        <v>129</v>
      </c>
      <c r="V115" s="159">
        <v>40</v>
      </c>
      <c r="W115">
        <v>0</v>
      </c>
      <c r="X115" t="s">
        <v>1267</v>
      </c>
    </row>
    <row r="116" spans="1:24">
      <c r="A116" s="242">
        <v>105</v>
      </c>
      <c r="B116" s="243" t="s">
        <v>1421</v>
      </c>
      <c r="C116" s="244"/>
      <c r="D116" s="245" t="s">
        <v>129</v>
      </c>
      <c r="E116" s="250"/>
      <c r="F116" s="159">
        <v>60</v>
      </c>
      <c r="G116">
        <v>0</v>
      </c>
      <c r="H116" s="162">
        <f t="shared" si="4"/>
        <v>0</v>
      </c>
      <c r="I116" s="259"/>
      <c r="J116" s="250"/>
      <c r="K116" s="159">
        <v>60</v>
      </c>
      <c r="L116">
        <v>0</v>
      </c>
      <c r="M116" s="162">
        <f t="shared" si="3"/>
        <v>0</v>
      </c>
      <c r="N116" s="326"/>
      <c r="O116" s="322"/>
      <c r="P116">
        <v>105</v>
      </c>
      <c r="Q116" t="s">
        <v>1421</v>
      </c>
      <c r="S116" t="s">
        <v>1241</v>
      </c>
      <c r="T116" t="s">
        <v>1422</v>
      </c>
      <c r="U116" t="s">
        <v>129</v>
      </c>
      <c r="V116" s="159">
        <v>60</v>
      </c>
      <c r="W116">
        <v>4</v>
      </c>
      <c r="X116" s="159">
        <v>240</v>
      </c>
    </row>
    <row r="117" spans="1:24">
      <c r="A117" s="242">
        <v>106</v>
      </c>
      <c r="B117" s="243" t="s">
        <v>1421</v>
      </c>
      <c r="C117" s="244" t="s">
        <v>1423</v>
      </c>
      <c r="D117" s="245" t="s">
        <v>129</v>
      </c>
      <c r="E117" s="272" t="s">
        <v>1827</v>
      </c>
      <c r="F117" s="159">
        <v>60</v>
      </c>
      <c r="G117">
        <v>0</v>
      </c>
      <c r="H117" s="162">
        <f t="shared" si="4"/>
        <v>0</v>
      </c>
      <c r="I117" s="245" t="s">
        <v>1549</v>
      </c>
      <c r="J117" s="272" t="s">
        <v>1827</v>
      </c>
      <c r="K117" s="159">
        <v>60</v>
      </c>
      <c r="L117">
        <v>4</v>
      </c>
      <c r="M117" s="162">
        <f t="shared" si="3"/>
        <v>240</v>
      </c>
      <c r="N117" s="326">
        <v>2</v>
      </c>
      <c r="O117" s="322">
        <v>290</v>
      </c>
      <c r="P117">
        <v>106</v>
      </c>
      <c r="Q117" t="s">
        <v>1421</v>
      </c>
      <c r="R117" t="s">
        <v>1423</v>
      </c>
      <c r="S117" t="s">
        <v>1241</v>
      </c>
      <c r="T117" t="s">
        <v>1424</v>
      </c>
      <c r="U117" t="s">
        <v>129</v>
      </c>
      <c r="V117" s="159">
        <v>60</v>
      </c>
      <c r="W117">
        <v>4</v>
      </c>
      <c r="X117" s="159">
        <v>240</v>
      </c>
    </row>
    <row r="118" spans="1:24">
      <c r="A118" s="242">
        <v>201</v>
      </c>
      <c r="B118" s="243" t="s">
        <v>1425</v>
      </c>
      <c r="C118" s="244" t="s">
        <v>1426</v>
      </c>
      <c r="D118" s="245" t="s">
        <v>129</v>
      </c>
      <c r="E118" s="250"/>
      <c r="F118" s="159">
        <v>80</v>
      </c>
      <c r="G118">
        <v>0</v>
      </c>
      <c r="H118" s="162">
        <f t="shared" si="4"/>
        <v>0</v>
      </c>
      <c r="I118" s="276" t="s">
        <v>1579</v>
      </c>
      <c r="J118" s="275" t="s">
        <v>1548</v>
      </c>
      <c r="K118" s="159">
        <v>80</v>
      </c>
      <c r="L118">
        <v>5</v>
      </c>
      <c r="M118" s="162">
        <f t="shared" si="3"/>
        <v>400</v>
      </c>
      <c r="N118" s="326"/>
      <c r="O118" s="322"/>
      <c r="P118">
        <v>201</v>
      </c>
      <c r="Q118" t="s">
        <v>1425</v>
      </c>
      <c r="R118" t="s">
        <v>1426</v>
      </c>
      <c r="S118" t="s">
        <v>1241</v>
      </c>
      <c r="T118" t="s">
        <v>1427</v>
      </c>
      <c r="U118" t="s">
        <v>129</v>
      </c>
      <c r="V118" s="159">
        <v>80</v>
      </c>
      <c r="W118">
        <v>4</v>
      </c>
      <c r="X118" s="159">
        <v>320</v>
      </c>
    </row>
    <row r="119" spans="1:24">
      <c r="A119" s="242">
        <v>202</v>
      </c>
      <c r="B119" s="243" t="s">
        <v>1425</v>
      </c>
      <c r="C119" s="244" t="s">
        <v>1426</v>
      </c>
      <c r="D119" s="245" t="s">
        <v>129</v>
      </c>
      <c r="E119" s="250"/>
      <c r="F119" s="159">
        <v>80</v>
      </c>
      <c r="G119">
        <v>0</v>
      </c>
      <c r="H119" s="162">
        <f t="shared" si="4"/>
        <v>0</v>
      </c>
      <c r="I119" s="276" t="s">
        <v>1579</v>
      </c>
      <c r="J119" s="275" t="s">
        <v>1548</v>
      </c>
      <c r="K119" s="159">
        <v>80</v>
      </c>
      <c r="L119">
        <v>5</v>
      </c>
      <c r="M119" s="162">
        <f t="shared" si="3"/>
        <v>400</v>
      </c>
      <c r="N119" s="326"/>
      <c r="O119" s="322">
        <f>SUM(O4:O118)</f>
        <v>7870</v>
      </c>
      <c r="P119">
        <v>202</v>
      </c>
      <c r="Q119" t="s">
        <v>1425</v>
      </c>
      <c r="R119" t="s">
        <v>129</v>
      </c>
      <c r="S119" t="s">
        <v>1241</v>
      </c>
      <c r="T119" t="s">
        <v>1428</v>
      </c>
      <c r="U119" t="s">
        <v>129</v>
      </c>
      <c r="V119" s="159">
        <v>80</v>
      </c>
      <c r="W119">
        <v>4</v>
      </c>
      <c r="X119" s="159">
        <v>320</v>
      </c>
    </row>
    <row r="120" spans="1:24">
      <c r="A120" s="242">
        <v>203</v>
      </c>
      <c r="B120" s="243" t="s">
        <v>1425</v>
      </c>
      <c r="C120" s="244" t="s">
        <v>1426</v>
      </c>
      <c r="D120" s="245" t="s">
        <v>129</v>
      </c>
      <c r="E120" s="250"/>
      <c r="F120" s="159">
        <v>80</v>
      </c>
      <c r="G120">
        <v>0</v>
      </c>
      <c r="H120" s="162">
        <f t="shared" si="4"/>
        <v>0</v>
      </c>
      <c r="I120" s="276" t="s">
        <v>1579</v>
      </c>
      <c r="J120" s="275" t="s">
        <v>1548</v>
      </c>
      <c r="K120" s="159">
        <v>80</v>
      </c>
      <c r="L120">
        <v>5</v>
      </c>
      <c r="M120" s="162">
        <f t="shared" si="3"/>
        <v>400</v>
      </c>
      <c r="N120" s="326"/>
      <c r="O120" s="322"/>
      <c r="P120">
        <v>203</v>
      </c>
      <c r="Q120" t="s">
        <v>1425</v>
      </c>
      <c r="R120" t="s">
        <v>129</v>
      </c>
      <c r="S120" t="s">
        <v>1241</v>
      </c>
      <c r="T120" t="s">
        <v>1429</v>
      </c>
      <c r="U120" t="s">
        <v>129</v>
      </c>
      <c r="V120" s="159">
        <v>80</v>
      </c>
      <c r="W120">
        <v>4</v>
      </c>
      <c r="X120" s="159">
        <v>320</v>
      </c>
    </row>
    <row r="121" spans="1:24">
      <c r="A121" s="242">
        <v>204</v>
      </c>
      <c r="B121" s="243" t="s">
        <v>1425</v>
      </c>
      <c r="C121" s="244" t="s">
        <v>1426</v>
      </c>
      <c r="D121" s="245" t="s">
        <v>129</v>
      </c>
      <c r="E121" s="250"/>
      <c r="F121" s="159">
        <v>80</v>
      </c>
      <c r="G121">
        <v>0</v>
      </c>
      <c r="H121" s="162">
        <f t="shared" si="4"/>
        <v>0</v>
      </c>
      <c r="I121" s="276" t="s">
        <v>1579</v>
      </c>
      <c r="J121" s="275" t="s">
        <v>1548</v>
      </c>
      <c r="K121" s="159">
        <v>80</v>
      </c>
      <c r="L121">
        <v>5</v>
      </c>
      <c r="M121" s="162">
        <f t="shared" si="3"/>
        <v>400</v>
      </c>
      <c r="N121" s="326"/>
      <c r="O121" s="322"/>
      <c r="P121">
        <v>204</v>
      </c>
      <c r="Q121" t="s">
        <v>1425</v>
      </c>
      <c r="R121" t="s">
        <v>1426</v>
      </c>
      <c r="S121" t="s">
        <v>1241</v>
      </c>
      <c r="T121" t="s">
        <v>1430</v>
      </c>
      <c r="U121" t="s">
        <v>129</v>
      </c>
      <c r="V121" s="159">
        <v>80</v>
      </c>
      <c r="W121">
        <v>5</v>
      </c>
      <c r="X121" s="159">
        <v>400</v>
      </c>
    </row>
    <row r="122" spans="1:24">
      <c r="A122" s="242">
        <v>205</v>
      </c>
      <c r="B122" s="243" t="s">
        <v>1425</v>
      </c>
      <c r="C122" s="244" t="s">
        <v>1426</v>
      </c>
      <c r="D122" s="245" t="s">
        <v>129</v>
      </c>
      <c r="E122" s="250"/>
      <c r="F122" s="159">
        <v>80</v>
      </c>
      <c r="G122">
        <v>0</v>
      </c>
      <c r="H122" s="162">
        <f t="shared" si="4"/>
        <v>0</v>
      </c>
      <c r="I122" s="276" t="s">
        <v>1579</v>
      </c>
      <c r="J122" s="275" t="s">
        <v>1548</v>
      </c>
      <c r="K122" s="159">
        <v>80</v>
      </c>
      <c r="L122">
        <v>5</v>
      </c>
      <c r="M122" s="162">
        <f t="shared" si="3"/>
        <v>400</v>
      </c>
      <c r="N122" s="326"/>
      <c r="O122" s="322"/>
      <c r="P122">
        <v>205</v>
      </c>
      <c r="Q122" t="s">
        <v>1425</v>
      </c>
      <c r="R122" t="s">
        <v>1426</v>
      </c>
      <c r="S122" t="s">
        <v>1241</v>
      </c>
      <c r="T122" t="s">
        <v>1431</v>
      </c>
      <c r="U122" t="s">
        <v>129</v>
      </c>
      <c r="V122" s="159">
        <v>80</v>
      </c>
      <c r="W122">
        <v>4</v>
      </c>
      <c r="X122" s="159">
        <v>320</v>
      </c>
    </row>
    <row r="123" spans="1:24">
      <c r="A123" s="242">
        <v>206</v>
      </c>
      <c r="B123" s="243" t="s">
        <v>1425</v>
      </c>
      <c r="C123" s="244" t="s">
        <v>1426</v>
      </c>
      <c r="D123" s="245" t="s">
        <v>129</v>
      </c>
      <c r="E123" s="250"/>
      <c r="F123" s="159">
        <v>80</v>
      </c>
      <c r="G123">
        <v>0</v>
      </c>
      <c r="H123" s="162">
        <f t="shared" si="4"/>
        <v>0</v>
      </c>
      <c r="I123" s="276" t="s">
        <v>1579</v>
      </c>
      <c r="J123" s="275" t="s">
        <v>1548</v>
      </c>
      <c r="K123" s="159">
        <v>80</v>
      </c>
      <c r="L123">
        <v>5</v>
      </c>
      <c r="M123" s="162">
        <f t="shared" si="3"/>
        <v>400</v>
      </c>
      <c r="N123" s="326"/>
      <c r="O123" s="322"/>
      <c r="P123">
        <v>206</v>
      </c>
      <c r="Q123" t="s">
        <v>1425</v>
      </c>
      <c r="R123" t="s">
        <v>1426</v>
      </c>
      <c r="S123" t="s">
        <v>1241</v>
      </c>
      <c r="T123" t="s">
        <v>1432</v>
      </c>
      <c r="U123" t="s">
        <v>129</v>
      </c>
      <c r="V123" s="159">
        <v>80</v>
      </c>
      <c r="W123">
        <v>4</v>
      </c>
      <c r="X123" s="159">
        <v>320</v>
      </c>
    </row>
    <row r="124" spans="1:24">
      <c r="A124" s="242">
        <v>207</v>
      </c>
      <c r="B124" s="243" t="s">
        <v>1425</v>
      </c>
      <c r="C124" s="244" t="s">
        <v>1426</v>
      </c>
      <c r="D124" s="245" t="s">
        <v>129</v>
      </c>
      <c r="E124" s="250"/>
      <c r="F124" s="159">
        <v>80</v>
      </c>
      <c r="G124">
        <v>0</v>
      </c>
      <c r="H124" s="162">
        <f t="shared" si="4"/>
        <v>0</v>
      </c>
      <c r="I124" s="245" t="s">
        <v>1549</v>
      </c>
      <c r="J124" s="275" t="s">
        <v>1548</v>
      </c>
      <c r="K124" s="159">
        <v>80</v>
      </c>
      <c r="L124">
        <v>4</v>
      </c>
      <c r="M124" s="162">
        <f t="shared" si="3"/>
        <v>320</v>
      </c>
      <c r="N124" s="326"/>
      <c r="O124" s="322"/>
      <c r="P124">
        <v>207</v>
      </c>
      <c r="Q124" t="s">
        <v>1425</v>
      </c>
      <c r="R124" t="s">
        <v>1426</v>
      </c>
      <c r="S124" t="s">
        <v>1241</v>
      </c>
      <c r="T124" t="s">
        <v>1433</v>
      </c>
      <c r="U124" t="s">
        <v>129</v>
      </c>
      <c r="V124" s="159">
        <v>80</v>
      </c>
      <c r="W124">
        <v>4</v>
      </c>
      <c r="X124" s="159">
        <v>320</v>
      </c>
    </row>
    <row r="125" spans="1:24">
      <c r="A125" s="242">
        <v>208</v>
      </c>
      <c r="B125" s="243" t="s">
        <v>1425</v>
      </c>
      <c r="C125" s="244" t="s">
        <v>1426</v>
      </c>
      <c r="D125" s="245" t="s">
        <v>129</v>
      </c>
      <c r="E125" s="250"/>
      <c r="F125" s="159">
        <v>80</v>
      </c>
      <c r="G125">
        <v>0</v>
      </c>
      <c r="H125" s="162">
        <f t="shared" si="4"/>
        <v>0</v>
      </c>
      <c r="I125" s="245" t="s">
        <v>1549</v>
      </c>
      <c r="J125" s="275" t="s">
        <v>1548</v>
      </c>
      <c r="K125" s="159">
        <v>80</v>
      </c>
      <c r="L125">
        <v>4</v>
      </c>
      <c r="M125" s="162">
        <f t="shared" si="3"/>
        <v>320</v>
      </c>
      <c r="N125" s="326"/>
      <c r="O125" s="322"/>
      <c r="P125">
        <v>208</v>
      </c>
      <c r="Q125" t="s">
        <v>1425</v>
      </c>
      <c r="R125" t="s">
        <v>1426</v>
      </c>
      <c r="S125" t="s">
        <v>1241</v>
      </c>
      <c r="T125" t="s">
        <v>1434</v>
      </c>
      <c r="U125" t="s">
        <v>129</v>
      </c>
      <c r="V125" s="159">
        <v>80</v>
      </c>
      <c r="W125">
        <v>4</v>
      </c>
      <c r="X125" s="159">
        <v>320</v>
      </c>
    </row>
    <row r="126" spans="1:24">
      <c r="A126" s="242">
        <v>209</v>
      </c>
      <c r="B126" s="243" t="s">
        <v>1425</v>
      </c>
      <c r="C126" s="244" t="s">
        <v>1426</v>
      </c>
      <c r="D126" s="245" t="s">
        <v>129</v>
      </c>
      <c r="E126" s="250"/>
      <c r="F126" s="159">
        <v>80</v>
      </c>
      <c r="G126">
        <v>0</v>
      </c>
      <c r="H126" s="162">
        <f t="shared" si="4"/>
        <v>0</v>
      </c>
      <c r="I126" s="245" t="s">
        <v>1549</v>
      </c>
      <c r="J126" s="275" t="s">
        <v>1548</v>
      </c>
      <c r="K126" s="159">
        <v>80</v>
      </c>
      <c r="L126">
        <v>4</v>
      </c>
      <c r="M126" s="162">
        <f t="shared" si="3"/>
        <v>320</v>
      </c>
      <c r="N126" s="326"/>
      <c r="O126" s="322"/>
      <c r="P126">
        <v>209</v>
      </c>
      <c r="Q126" t="s">
        <v>1425</v>
      </c>
      <c r="R126" t="s">
        <v>1426</v>
      </c>
      <c r="S126" t="s">
        <v>1241</v>
      </c>
      <c r="T126" t="s">
        <v>1435</v>
      </c>
      <c r="U126" t="s">
        <v>129</v>
      </c>
      <c r="V126" s="159">
        <v>80</v>
      </c>
      <c r="W126">
        <v>4</v>
      </c>
      <c r="X126" s="159">
        <v>320</v>
      </c>
    </row>
    <row r="127" spans="1:24">
      <c r="A127" s="242">
        <v>210</v>
      </c>
      <c r="B127" s="243" t="s">
        <v>1425</v>
      </c>
      <c r="C127" s="244" t="s">
        <v>1426</v>
      </c>
      <c r="D127" s="245" t="s">
        <v>129</v>
      </c>
      <c r="E127" s="250"/>
      <c r="F127" s="159">
        <v>80</v>
      </c>
      <c r="G127">
        <v>0</v>
      </c>
      <c r="H127" s="162">
        <f t="shared" si="4"/>
        <v>0</v>
      </c>
      <c r="I127" s="245" t="s">
        <v>1549</v>
      </c>
      <c r="J127" s="275" t="s">
        <v>1548</v>
      </c>
      <c r="K127" s="159">
        <v>80</v>
      </c>
      <c r="L127">
        <v>4</v>
      </c>
      <c r="M127" s="162">
        <f t="shared" si="3"/>
        <v>320</v>
      </c>
      <c r="N127" s="326"/>
      <c r="O127" s="322"/>
      <c r="P127">
        <v>210</v>
      </c>
      <c r="Q127" t="s">
        <v>1425</v>
      </c>
      <c r="R127" t="s">
        <v>1426</v>
      </c>
      <c r="S127" t="s">
        <v>1241</v>
      </c>
      <c r="T127" t="s">
        <v>1436</v>
      </c>
      <c r="U127" t="s">
        <v>129</v>
      </c>
      <c r="V127" s="159">
        <v>80</v>
      </c>
      <c r="W127">
        <v>4</v>
      </c>
      <c r="X127" s="159">
        <v>320</v>
      </c>
    </row>
    <row r="128" spans="1:24">
      <c r="A128" s="242">
        <v>211</v>
      </c>
      <c r="B128" s="243" t="s">
        <v>1425</v>
      </c>
      <c r="C128" s="244" t="s">
        <v>1426</v>
      </c>
      <c r="D128" s="245" t="s">
        <v>129</v>
      </c>
      <c r="E128" s="250"/>
      <c r="F128" s="159">
        <v>80</v>
      </c>
      <c r="G128">
        <v>0</v>
      </c>
      <c r="H128" s="162">
        <f t="shared" si="4"/>
        <v>0</v>
      </c>
      <c r="I128" s="245" t="s">
        <v>1549</v>
      </c>
      <c r="J128" s="275" t="s">
        <v>1548</v>
      </c>
      <c r="K128" s="159">
        <v>80</v>
      </c>
      <c r="L128">
        <v>4</v>
      </c>
      <c r="M128" s="162">
        <f t="shared" si="3"/>
        <v>320</v>
      </c>
      <c r="N128" s="326"/>
      <c r="O128" s="322"/>
      <c r="P128">
        <v>211</v>
      </c>
      <c r="Q128" t="s">
        <v>1425</v>
      </c>
      <c r="R128" t="s">
        <v>1426</v>
      </c>
      <c r="S128" t="s">
        <v>1241</v>
      </c>
      <c r="T128" t="s">
        <v>1437</v>
      </c>
      <c r="U128" t="s">
        <v>129</v>
      </c>
      <c r="V128" s="159">
        <v>80</v>
      </c>
      <c r="W128">
        <v>4</v>
      </c>
      <c r="X128" s="159">
        <v>320</v>
      </c>
    </row>
    <row r="129" spans="1:24">
      <c r="A129" s="242">
        <v>212</v>
      </c>
      <c r="B129" s="243" t="s">
        <v>1421</v>
      </c>
      <c r="C129" s="244" t="s">
        <v>129</v>
      </c>
      <c r="D129" s="245" t="s">
        <v>129</v>
      </c>
      <c r="E129" s="250"/>
      <c r="F129" s="159">
        <v>70</v>
      </c>
      <c r="G129">
        <v>0</v>
      </c>
      <c r="H129" s="162">
        <f t="shared" si="4"/>
        <v>0</v>
      </c>
      <c r="I129" s="259"/>
      <c r="J129" s="277"/>
      <c r="K129" s="159">
        <v>70</v>
      </c>
      <c r="L129">
        <v>0</v>
      </c>
      <c r="M129" s="162">
        <f t="shared" si="3"/>
        <v>0</v>
      </c>
      <c r="N129" s="326"/>
      <c r="O129" s="322"/>
      <c r="P129">
        <v>212</v>
      </c>
      <c r="Q129" t="s">
        <v>1421</v>
      </c>
      <c r="R129" t="s">
        <v>1438</v>
      </c>
      <c r="S129" t="s">
        <v>1241</v>
      </c>
      <c r="T129" t="s">
        <v>1439</v>
      </c>
      <c r="U129" t="s">
        <v>129</v>
      </c>
      <c r="V129" s="159">
        <v>70</v>
      </c>
      <c r="W129">
        <v>4</v>
      </c>
      <c r="X129" s="159">
        <v>280</v>
      </c>
    </row>
    <row r="130" spans="1:24">
      <c r="A130" s="242">
        <v>214</v>
      </c>
      <c r="B130" s="243" t="s">
        <v>1421</v>
      </c>
      <c r="C130" s="244" t="s">
        <v>129</v>
      </c>
      <c r="D130" s="245" t="s">
        <v>129</v>
      </c>
      <c r="E130" s="250"/>
      <c r="F130" s="159">
        <v>70</v>
      </c>
      <c r="G130">
        <v>0</v>
      </c>
      <c r="H130" s="162">
        <f t="shared" si="4"/>
        <v>0</v>
      </c>
      <c r="I130" s="259"/>
      <c r="J130" s="277"/>
      <c r="K130" s="159">
        <v>70</v>
      </c>
      <c r="L130">
        <v>0</v>
      </c>
      <c r="M130" s="162">
        <f t="shared" si="3"/>
        <v>0</v>
      </c>
      <c r="N130" s="326"/>
      <c r="O130" s="322"/>
      <c r="P130">
        <v>214</v>
      </c>
      <c r="Q130" t="s">
        <v>1421</v>
      </c>
      <c r="R130" t="s">
        <v>1438</v>
      </c>
      <c r="S130" t="s">
        <v>1241</v>
      </c>
      <c r="T130" t="s">
        <v>1440</v>
      </c>
      <c r="U130" t="s">
        <v>129</v>
      </c>
      <c r="V130" s="159">
        <v>70</v>
      </c>
      <c r="W130">
        <v>4</v>
      </c>
      <c r="X130" s="159">
        <v>280</v>
      </c>
    </row>
    <row r="131" spans="1:24">
      <c r="A131" s="242">
        <v>301</v>
      </c>
      <c r="B131" s="278" t="s">
        <v>1425</v>
      </c>
      <c r="C131" s="244" t="s">
        <v>1426</v>
      </c>
      <c r="D131" s="245" t="s">
        <v>129</v>
      </c>
      <c r="E131" s="250"/>
      <c r="F131" s="159">
        <v>80</v>
      </c>
      <c r="G131">
        <v>0</v>
      </c>
      <c r="H131" s="162">
        <f t="shared" si="4"/>
        <v>0</v>
      </c>
      <c r="I131" s="245" t="s">
        <v>1549</v>
      </c>
      <c r="J131" s="275" t="s">
        <v>1548</v>
      </c>
      <c r="K131" s="159">
        <v>80</v>
      </c>
      <c r="L131">
        <v>4</v>
      </c>
      <c r="M131" s="162">
        <f t="shared" si="3"/>
        <v>320</v>
      </c>
      <c r="N131" s="326"/>
      <c r="O131" s="322"/>
      <c r="P131">
        <v>301</v>
      </c>
      <c r="Q131" t="s">
        <v>1425</v>
      </c>
      <c r="R131" t="s">
        <v>129</v>
      </c>
      <c r="S131" t="s">
        <v>1241</v>
      </c>
      <c r="T131" t="s">
        <v>1441</v>
      </c>
      <c r="U131" t="s">
        <v>129</v>
      </c>
      <c r="V131" s="159">
        <v>80</v>
      </c>
      <c r="W131">
        <v>4</v>
      </c>
      <c r="X131" s="159">
        <v>320</v>
      </c>
    </row>
    <row r="132" spans="1:24">
      <c r="A132" s="242">
        <v>302</v>
      </c>
      <c r="B132" s="278" t="s">
        <v>1425</v>
      </c>
      <c r="C132" s="244" t="s">
        <v>1426</v>
      </c>
      <c r="D132" s="245" t="s">
        <v>129</v>
      </c>
      <c r="E132" s="250"/>
      <c r="F132" s="159">
        <v>80</v>
      </c>
      <c r="G132">
        <v>0</v>
      </c>
      <c r="H132" s="162">
        <f t="shared" si="4"/>
        <v>0</v>
      </c>
      <c r="I132" s="245" t="s">
        <v>1549</v>
      </c>
      <c r="J132" s="275" t="s">
        <v>1548</v>
      </c>
      <c r="K132" s="159">
        <v>80</v>
      </c>
      <c r="L132">
        <v>4</v>
      </c>
      <c r="M132" s="162">
        <f t="shared" ref="M132:M143" si="5">SUM(K132*L132)</f>
        <v>320</v>
      </c>
      <c r="N132" s="326"/>
      <c r="O132" s="322"/>
      <c r="P132">
        <v>302</v>
      </c>
      <c r="Q132" t="s">
        <v>1425</v>
      </c>
      <c r="R132" t="s">
        <v>1426</v>
      </c>
      <c r="S132" t="s">
        <v>1241</v>
      </c>
      <c r="T132" t="s">
        <v>1442</v>
      </c>
      <c r="U132" t="s">
        <v>129</v>
      </c>
      <c r="V132" s="159">
        <v>80</v>
      </c>
      <c r="W132">
        <v>4</v>
      </c>
      <c r="X132" s="159">
        <v>320</v>
      </c>
    </row>
    <row r="133" spans="1:24">
      <c r="A133" s="242">
        <v>303</v>
      </c>
      <c r="B133" s="278" t="s">
        <v>1425</v>
      </c>
      <c r="C133" s="244" t="s">
        <v>1426</v>
      </c>
      <c r="D133" s="245" t="s">
        <v>129</v>
      </c>
      <c r="E133" s="250"/>
      <c r="F133" s="159">
        <v>80</v>
      </c>
      <c r="G133">
        <v>0</v>
      </c>
      <c r="H133" s="162">
        <f t="shared" si="4"/>
        <v>0</v>
      </c>
      <c r="I133" s="245" t="s">
        <v>1549</v>
      </c>
      <c r="J133" s="275" t="s">
        <v>1548</v>
      </c>
      <c r="K133" s="159">
        <v>80</v>
      </c>
      <c r="L133">
        <v>4</v>
      </c>
      <c r="M133" s="162">
        <f t="shared" si="5"/>
        <v>320</v>
      </c>
      <c r="N133" s="326"/>
      <c r="O133" s="322"/>
      <c r="P133">
        <v>303</v>
      </c>
      <c r="Q133" t="s">
        <v>1425</v>
      </c>
      <c r="R133" t="s">
        <v>1426</v>
      </c>
      <c r="S133" t="s">
        <v>1241</v>
      </c>
      <c r="T133" t="s">
        <v>1443</v>
      </c>
      <c r="U133" t="s">
        <v>129</v>
      </c>
      <c r="V133" s="159">
        <v>80</v>
      </c>
      <c r="W133">
        <v>4</v>
      </c>
      <c r="X133" s="159">
        <v>320</v>
      </c>
    </row>
    <row r="134" spans="1:24">
      <c r="A134" s="242">
        <v>304</v>
      </c>
      <c r="B134" s="278" t="s">
        <v>1425</v>
      </c>
      <c r="C134" s="244" t="s">
        <v>1426</v>
      </c>
      <c r="D134" s="245" t="s">
        <v>129</v>
      </c>
      <c r="E134" s="250"/>
      <c r="F134" s="159">
        <v>80</v>
      </c>
      <c r="G134">
        <v>0</v>
      </c>
      <c r="H134" s="162">
        <f t="shared" si="4"/>
        <v>0</v>
      </c>
      <c r="I134" s="245" t="s">
        <v>1549</v>
      </c>
      <c r="J134" s="275" t="s">
        <v>1548</v>
      </c>
      <c r="K134" s="159">
        <v>80</v>
      </c>
      <c r="L134">
        <v>4</v>
      </c>
      <c r="M134" s="162">
        <f t="shared" si="5"/>
        <v>320</v>
      </c>
      <c r="N134" s="326"/>
      <c r="O134" s="322"/>
      <c r="P134">
        <v>304</v>
      </c>
      <c r="Q134" t="s">
        <v>1425</v>
      </c>
      <c r="R134" t="s">
        <v>1426</v>
      </c>
      <c r="S134" t="s">
        <v>1241</v>
      </c>
      <c r="T134" t="s">
        <v>1444</v>
      </c>
      <c r="U134" t="s">
        <v>129</v>
      </c>
      <c r="V134" s="159">
        <v>80</v>
      </c>
      <c r="W134">
        <v>4</v>
      </c>
      <c r="X134" s="159">
        <v>320</v>
      </c>
    </row>
    <row r="135" spans="1:24">
      <c r="A135" s="242">
        <v>305</v>
      </c>
      <c r="B135" s="278" t="s">
        <v>1425</v>
      </c>
      <c r="C135" s="244" t="s">
        <v>1426</v>
      </c>
      <c r="D135" s="245" t="s">
        <v>129</v>
      </c>
      <c r="E135" s="250"/>
      <c r="F135" s="159">
        <v>80</v>
      </c>
      <c r="G135">
        <v>0</v>
      </c>
      <c r="H135" s="162">
        <f t="shared" si="4"/>
        <v>0</v>
      </c>
      <c r="I135" s="259"/>
      <c r="J135" s="250"/>
      <c r="K135" s="159">
        <v>80</v>
      </c>
      <c r="L135">
        <v>0</v>
      </c>
      <c r="M135" s="162">
        <f t="shared" si="5"/>
        <v>0</v>
      </c>
      <c r="N135" s="326"/>
      <c r="O135" s="322"/>
      <c r="P135">
        <v>305</v>
      </c>
      <c r="Q135" t="s">
        <v>1425</v>
      </c>
      <c r="R135" t="s">
        <v>1426</v>
      </c>
      <c r="S135" t="s">
        <v>1241</v>
      </c>
      <c r="T135" t="s">
        <v>1445</v>
      </c>
      <c r="U135" t="s">
        <v>129</v>
      </c>
      <c r="V135" s="159">
        <v>80</v>
      </c>
      <c r="W135">
        <v>4</v>
      </c>
      <c r="X135" s="159">
        <v>320</v>
      </c>
    </row>
    <row r="136" spans="1:24">
      <c r="A136" s="242">
        <v>306</v>
      </c>
      <c r="B136" s="278" t="s">
        <v>1425</v>
      </c>
      <c r="C136" s="244" t="s">
        <v>1426</v>
      </c>
      <c r="D136" s="245" t="s">
        <v>129</v>
      </c>
      <c r="E136" s="250"/>
      <c r="F136" s="159">
        <v>80</v>
      </c>
      <c r="G136">
        <v>0</v>
      </c>
      <c r="H136" s="162">
        <f t="shared" si="4"/>
        <v>0</v>
      </c>
      <c r="I136" s="259"/>
      <c r="J136" s="250"/>
      <c r="K136" s="159">
        <v>80</v>
      </c>
      <c r="L136">
        <v>0</v>
      </c>
      <c r="M136" s="162">
        <f t="shared" si="5"/>
        <v>0</v>
      </c>
      <c r="N136" s="326"/>
      <c r="O136" s="322"/>
      <c r="P136">
        <v>306</v>
      </c>
      <c r="Q136" t="s">
        <v>1425</v>
      </c>
      <c r="R136" t="s">
        <v>1426</v>
      </c>
      <c r="S136" t="s">
        <v>1241</v>
      </c>
      <c r="T136" t="s">
        <v>1446</v>
      </c>
      <c r="U136" t="s">
        <v>129</v>
      </c>
      <c r="V136" s="159">
        <v>80</v>
      </c>
      <c r="W136">
        <v>4</v>
      </c>
      <c r="X136" s="159">
        <v>320</v>
      </c>
    </row>
    <row r="137" spans="1:24">
      <c r="A137" s="242">
        <v>307</v>
      </c>
      <c r="B137" s="278" t="s">
        <v>1425</v>
      </c>
      <c r="C137" s="244" t="s">
        <v>1426</v>
      </c>
      <c r="D137" s="245" t="s">
        <v>129</v>
      </c>
      <c r="E137" s="250"/>
      <c r="F137" s="159">
        <v>80</v>
      </c>
      <c r="G137">
        <v>0</v>
      </c>
      <c r="H137" s="162">
        <f t="shared" si="4"/>
        <v>0</v>
      </c>
      <c r="I137" s="259"/>
      <c r="J137" s="250"/>
      <c r="K137" s="159">
        <v>80</v>
      </c>
      <c r="L137">
        <v>0</v>
      </c>
      <c r="M137" s="162">
        <f t="shared" si="5"/>
        <v>0</v>
      </c>
      <c r="N137" s="326"/>
      <c r="O137" s="322"/>
      <c r="P137">
        <v>307</v>
      </c>
      <c r="Q137" t="s">
        <v>1425</v>
      </c>
      <c r="R137" t="s">
        <v>1426</v>
      </c>
      <c r="S137" t="s">
        <v>1241</v>
      </c>
      <c r="T137" t="s">
        <v>1447</v>
      </c>
      <c r="U137" t="s">
        <v>129</v>
      </c>
      <c r="V137" s="159">
        <v>80</v>
      </c>
      <c r="W137">
        <v>4</v>
      </c>
      <c r="X137" s="159">
        <v>320</v>
      </c>
    </row>
    <row r="138" spans="1:24">
      <c r="A138" s="242">
        <v>308</v>
      </c>
      <c r="B138" s="278" t="s">
        <v>1425</v>
      </c>
      <c r="C138" s="244" t="s">
        <v>1426</v>
      </c>
      <c r="D138" s="245" t="s">
        <v>129</v>
      </c>
      <c r="E138" s="250"/>
      <c r="F138" s="159">
        <v>80</v>
      </c>
      <c r="G138">
        <v>0</v>
      </c>
      <c r="H138" s="162">
        <f t="shared" si="4"/>
        <v>0</v>
      </c>
      <c r="I138" s="259"/>
      <c r="J138" s="250"/>
      <c r="K138" s="159">
        <v>80</v>
      </c>
      <c r="L138">
        <v>0</v>
      </c>
      <c r="M138" s="162">
        <f t="shared" si="5"/>
        <v>0</v>
      </c>
      <c r="N138" s="326"/>
      <c r="O138" s="322"/>
      <c r="P138">
        <v>308</v>
      </c>
      <c r="Q138" t="s">
        <v>1425</v>
      </c>
      <c r="R138" t="s">
        <v>1426</v>
      </c>
      <c r="S138" t="s">
        <v>1241</v>
      </c>
      <c r="T138" t="s">
        <v>1448</v>
      </c>
      <c r="U138" t="s">
        <v>129</v>
      </c>
      <c r="V138" s="159">
        <v>80</v>
      </c>
      <c r="W138">
        <v>4</v>
      </c>
      <c r="X138" s="159">
        <v>320</v>
      </c>
    </row>
    <row r="139" spans="1:24">
      <c r="A139" s="242">
        <v>309</v>
      </c>
      <c r="B139" s="278" t="s">
        <v>1425</v>
      </c>
      <c r="C139" s="244" t="s">
        <v>1426</v>
      </c>
      <c r="D139" s="245" t="s">
        <v>129</v>
      </c>
      <c r="E139" s="250"/>
      <c r="F139" s="159">
        <v>80</v>
      </c>
      <c r="G139">
        <v>0</v>
      </c>
      <c r="H139" s="162">
        <f t="shared" si="4"/>
        <v>0</v>
      </c>
      <c r="I139" s="259"/>
      <c r="J139" s="250"/>
      <c r="K139" s="159">
        <v>80</v>
      </c>
      <c r="L139">
        <v>0</v>
      </c>
      <c r="M139" s="162">
        <f t="shared" si="5"/>
        <v>0</v>
      </c>
      <c r="N139" s="326"/>
      <c r="O139" s="322"/>
      <c r="P139">
        <v>309</v>
      </c>
      <c r="Q139" t="s">
        <v>1425</v>
      </c>
      <c r="R139" t="s">
        <v>1426</v>
      </c>
      <c r="S139" t="s">
        <v>1241</v>
      </c>
      <c r="T139" t="s">
        <v>1449</v>
      </c>
      <c r="U139" t="s">
        <v>129</v>
      </c>
      <c r="V139" s="159">
        <v>80</v>
      </c>
      <c r="W139">
        <v>4</v>
      </c>
      <c r="X139" s="159">
        <v>320</v>
      </c>
    </row>
    <row r="140" spans="1:24">
      <c r="A140" s="242">
        <v>310</v>
      </c>
      <c r="B140" s="278" t="s">
        <v>1425</v>
      </c>
      <c r="C140" s="244" t="s">
        <v>1426</v>
      </c>
      <c r="D140" s="245" t="s">
        <v>129</v>
      </c>
      <c r="E140" s="250"/>
      <c r="F140" s="159">
        <v>80</v>
      </c>
      <c r="G140">
        <v>0</v>
      </c>
      <c r="H140" s="162">
        <f t="shared" si="4"/>
        <v>0</v>
      </c>
      <c r="I140" s="259"/>
      <c r="J140" s="250"/>
      <c r="K140" s="159">
        <v>80</v>
      </c>
      <c r="L140">
        <v>0</v>
      </c>
      <c r="M140" s="162">
        <f t="shared" si="5"/>
        <v>0</v>
      </c>
      <c r="N140" s="326"/>
      <c r="O140" s="322"/>
      <c r="P140">
        <v>310</v>
      </c>
      <c r="Q140" t="s">
        <v>1425</v>
      </c>
      <c r="R140" t="s">
        <v>1426</v>
      </c>
      <c r="S140" t="s">
        <v>1241</v>
      </c>
      <c r="T140" t="s">
        <v>1450</v>
      </c>
      <c r="U140" t="s">
        <v>129</v>
      </c>
      <c r="V140" s="159">
        <v>80</v>
      </c>
      <c r="W140">
        <v>4</v>
      </c>
      <c r="X140" s="159">
        <v>320</v>
      </c>
    </row>
    <row r="141" spans="1:24">
      <c r="A141" s="242">
        <v>311</v>
      </c>
      <c r="B141" s="278" t="s">
        <v>1425</v>
      </c>
      <c r="C141" s="244" t="s">
        <v>1426</v>
      </c>
      <c r="D141" s="245" t="s">
        <v>129</v>
      </c>
      <c r="E141" s="250"/>
      <c r="F141" s="159">
        <v>80</v>
      </c>
      <c r="G141">
        <v>0</v>
      </c>
      <c r="H141" s="162">
        <f t="shared" si="4"/>
        <v>0</v>
      </c>
      <c r="I141" s="259"/>
      <c r="J141" s="250"/>
      <c r="K141" s="159">
        <v>80</v>
      </c>
      <c r="L141">
        <v>0</v>
      </c>
      <c r="M141" s="162">
        <f t="shared" si="5"/>
        <v>0</v>
      </c>
      <c r="N141" s="326"/>
      <c r="O141" s="322"/>
      <c r="P141">
        <v>311</v>
      </c>
      <c r="Q141" t="s">
        <v>1425</v>
      </c>
      <c r="R141" t="s">
        <v>1426</v>
      </c>
      <c r="S141" t="s">
        <v>129</v>
      </c>
      <c r="T141" t="s">
        <v>129</v>
      </c>
      <c r="U141" t="s">
        <v>129</v>
      </c>
      <c r="V141" s="159">
        <v>80</v>
      </c>
      <c r="W141">
        <v>0</v>
      </c>
      <c r="X141" t="s">
        <v>1267</v>
      </c>
    </row>
    <row r="142" spans="1:24">
      <c r="A142" s="242"/>
      <c r="B142" s="278" t="s">
        <v>1580</v>
      </c>
      <c r="C142" s="244" t="s">
        <v>1581</v>
      </c>
      <c r="D142" s="245" t="s">
        <v>129</v>
      </c>
      <c r="E142" s="250"/>
      <c r="F142" s="159">
        <v>150</v>
      </c>
      <c r="G142">
        <v>0</v>
      </c>
      <c r="H142" s="162">
        <f t="shared" si="4"/>
        <v>0</v>
      </c>
      <c r="I142" s="259"/>
      <c r="J142" s="250"/>
      <c r="K142" s="159">
        <v>150</v>
      </c>
      <c r="L142">
        <v>0</v>
      </c>
      <c r="M142" s="162">
        <f t="shared" si="5"/>
        <v>0</v>
      </c>
      <c r="N142" s="326"/>
      <c r="O142" s="322"/>
      <c r="Q142" t="s">
        <v>1451</v>
      </c>
      <c r="R142" t="s">
        <v>1452</v>
      </c>
      <c r="S142" t="s">
        <v>129</v>
      </c>
      <c r="T142" t="s">
        <v>129</v>
      </c>
      <c r="U142" t="s">
        <v>129</v>
      </c>
      <c r="V142" s="159">
        <v>150</v>
      </c>
      <c r="W142">
        <v>0</v>
      </c>
      <c r="X142" t="s">
        <v>1267</v>
      </c>
    </row>
    <row r="143" spans="1:24">
      <c r="A143" s="242"/>
      <c r="B143" s="243" t="s">
        <v>1582</v>
      </c>
      <c r="C143" s="244" t="s">
        <v>1581</v>
      </c>
      <c r="D143" s="245" t="s">
        <v>129</v>
      </c>
      <c r="E143" s="250"/>
      <c r="F143" s="159">
        <v>150</v>
      </c>
      <c r="G143">
        <v>0</v>
      </c>
      <c r="H143" s="162">
        <f t="shared" si="4"/>
        <v>0</v>
      </c>
      <c r="I143" s="259"/>
      <c r="J143" s="250"/>
      <c r="K143" s="159">
        <v>150</v>
      </c>
      <c r="L143">
        <v>0</v>
      </c>
      <c r="M143" s="162">
        <f t="shared" si="5"/>
        <v>0</v>
      </c>
      <c r="N143" s="326"/>
      <c r="O143" s="322"/>
      <c r="Q143" t="s">
        <v>1453</v>
      </c>
      <c r="R143" t="s">
        <v>1454</v>
      </c>
      <c r="U143" t="s">
        <v>129</v>
      </c>
      <c r="V143" s="159">
        <v>150</v>
      </c>
      <c r="W143">
        <v>0</v>
      </c>
      <c r="X143" t="s">
        <v>1267</v>
      </c>
    </row>
    <row r="144" spans="1:24">
      <c r="A144" s="279"/>
      <c r="B144" s="280" t="s">
        <v>1453</v>
      </c>
      <c r="C144" s="281" t="s">
        <v>1454</v>
      </c>
      <c r="D144" s="245" t="s">
        <v>129</v>
      </c>
      <c r="E144" s="397" t="s">
        <v>129</v>
      </c>
      <c r="F144" t="s">
        <v>1455</v>
      </c>
      <c r="G144">
        <v>0</v>
      </c>
      <c r="H144" s="162" t="s">
        <v>129</v>
      </c>
      <c r="I144" s="282"/>
      <c r="J144" s="277"/>
      <c r="K144" t="s">
        <v>1455</v>
      </c>
      <c r="L144">
        <v>0</v>
      </c>
      <c r="M144" s="162" t="s">
        <v>129</v>
      </c>
      <c r="N144" s="326"/>
      <c r="O144" s="322"/>
      <c r="P144" t="s">
        <v>129</v>
      </c>
      <c r="Q144" t="s">
        <v>129</v>
      </c>
      <c r="T144" t="s">
        <v>129</v>
      </c>
      <c r="U144" t="s">
        <v>129</v>
      </c>
      <c r="V144" t="s">
        <v>1455</v>
      </c>
      <c r="W144" t="s">
        <v>129</v>
      </c>
      <c r="X144" t="s">
        <v>1279</v>
      </c>
    </row>
    <row r="145" spans="1:24" ht="15.4">
      <c r="A145" s="283" t="s">
        <v>129</v>
      </c>
      <c r="B145" s="284" t="s">
        <v>1456</v>
      </c>
      <c r="C145" s="285" t="s">
        <v>129</v>
      </c>
      <c r="D145" s="393" t="s">
        <v>129</v>
      </c>
      <c r="E145" s="398" t="s">
        <v>129</v>
      </c>
      <c r="F145" s="394" t="s">
        <v>1279</v>
      </c>
      <c r="G145" s="394" t="s">
        <v>129</v>
      </c>
      <c r="H145" s="395" t="s">
        <v>129</v>
      </c>
      <c r="I145" s="286"/>
      <c r="J145" s="287"/>
      <c r="K145" t="s">
        <v>1279</v>
      </c>
      <c r="L145">
        <v>0</v>
      </c>
      <c r="M145" s="162" t="s">
        <v>129</v>
      </c>
      <c r="N145" s="326"/>
      <c r="O145" s="322"/>
      <c r="P145" t="s">
        <v>129</v>
      </c>
      <c r="Q145" t="s">
        <v>1456</v>
      </c>
      <c r="R145" t="s">
        <v>129</v>
      </c>
      <c r="V145" t="s">
        <v>1279</v>
      </c>
      <c r="W145" t="s">
        <v>129</v>
      </c>
      <c r="X145" t="s">
        <v>1279</v>
      </c>
    </row>
    <row r="146" spans="1:24">
      <c r="A146" s="242">
        <v>2</v>
      </c>
      <c r="B146" s="243" t="s">
        <v>1583</v>
      </c>
      <c r="C146" s="244" t="s">
        <v>1584</v>
      </c>
      <c r="D146" s="245" t="s">
        <v>129</v>
      </c>
      <c r="E146" s="397" t="s">
        <v>129</v>
      </c>
      <c r="F146" s="159">
        <v>70</v>
      </c>
      <c r="G146">
        <v>0</v>
      </c>
      <c r="H146" s="163">
        <v>0</v>
      </c>
      <c r="I146" s="259"/>
      <c r="J146" s="250"/>
      <c r="K146" s="159">
        <v>70</v>
      </c>
      <c r="L146">
        <v>0</v>
      </c>
      <c r="M146" s="163">
        <v>0</v>
      </c>
      <c r="N146" s="326"/>
      <c r="O146" s="41"/>
      <c r="P146">
        <v>2</v>
      </c>
      <c r="Q146" t="s">
        <v>1457</v>
      </c>
      <c r="R146" t="s">
        <v>1458</v>
      </c>
      <c r="S146" t="s">
        <v>129</v>
      </c>
      <c r="T146" t="s">
        <v>129</v>
      </c>
      <c r="U146" s="159">
        <v>70</v>
      </c>
      <c r="V146" s="159">
        <v>70</v>
      </c>
      <c r="W146">
        <v>0</v>
      </c>
      <c r="X146" t="s">
        <v>1267</v>
      </c>
    </row>
    <row r="147" spans="1:24">
      <c r="A147" s="242">
        <v>3</v>
      </c>
      <c r="B147" s="243" t="s">
        <v>1583</v>
      </c>
      <c r="C147" s="244" t="s">
        <v>1584</v>
      </c>
      <c r="D147" s="245" t="s">
        <v>129</v>
      </c>
      <c r="E147" s="397" t="s">
        <v>129</v>
      </c>
      <c r="F147" s="159">
        <v>70</v>
      </c>
      <c r="G147">
        <v>0</v>
      </c>
      <c r="H147" s="163">
        <v>0</v>
      </c>
      <c r="I147" s="259"/>
      <c r="J147" s="250"/>
      <c r="K147" s="159">
        <v>70</v>
      </c>
      <c r="L147">
        <v>0</v>
      </c>
      <c r="M147" s="163">
        <v>0</v>
      </c>
      <c r="N147" s="326"/>
      <c r="O147" s="41"/>
      <c r="P147">
        <v>3</v>
      </c>
      <c r="Q147" t="s">
        <v>1457</v>
      </c>
      <c r="R147" t="s">
        <v>1459</v>
      </c>
      <c r="S147" t="s">
        <v>129</v>
      </c>
      <c r="U147" s="159">
        <v>70</v>
      </c>
      <c r="V147" s="159">
        <v>70</v>
      </c>
      <c r="W147">
        <v>0</v>
      </c>
      <c r="X147" t="s">
        <v>1267</v>
      </c>
    </row>
    <row r="148" spans="1:24">
      <c r="A148" s="242">
        <v>4</v>
      </c>
      <c r="B148" s="243" t="s">
        <v>1460</v>
      </c>
      <c r="C148" s="244" t="s">
        <v>1461</v>
      </c>
      <c r="D148" s="245" t="s">
        <v>129</v>
      </c>
      <c r="E148" s="397" t="s">
        <v>129</v>
      </c>
      <c r="F148" s="159">
        <v>60</v>
      </c>
      <c r="G148">
        <v>0</v>
      </c>
      <c r="H148" s="163">
        <v>0</v>
      </c>
      <c r="I148" s="259"/>
      <c r="J148" s="250"/>
      <c r="K148" s="159">
        <v>60</v>
      </c>
      <c r="L148">
        <v>0</v>
      </c>
      <c r="M148" s="163">
        <v>0</v>
      </c>
      <c r="N148" s="326"/>
      <c r="O148" s="41"/>
      <c r="P148">
        <v>4</v>
      </c>
      <c r="Q148" t="s">
        <v>1460</v>
      </c>
      <c r="R148" t="s">
        <v>1461</v>
      </c>
      <c r="S148" t="s">
        <v>129</v>
      </c>
      <c r="U148" s="159">
        <v>60</v>
      </c>
      <c r="V148" s="159">
        <v>60</v>
      </c>
      <c r="W148">
        <v>0</v>
      </c>
      <c r="X148" t="s">
        <v>1267</v>
      </c>
    </row>
    <row r="149" spans="1:24">
      <c r="A149" s="242">
        <v>5</v>
      </c>
      <c r="B149" s="243" t="s">
        <v>1460</v>
      </c>
      <c r="C149" s="244" t="s">
        <v>1461</v>
      </c>
      <c r="D149" s="245" t="s">
        <v>129</v>
      </c>
      <c r="E149" s="397" t="s">
        <v>129</v>
      </c>
      <c r="F149" s="159">
        <v>60</v>
      </c>
      <c r="G149">
        <v>0</v>
      </c>
      <c r="H149" s="163">
        <v>0</v>
      </c>
      <c r="I149" s="259"/>
      <c r="J149" s="250"/>
      <c r="K149" s="159">
        <v>60</v>
      </c>
      <c r="L149">
        <v>0</v>
      </c>
      <c r="M149" s="163">
        <v>0</v>
      </c>
      <c r="N149" s="326"/>
      <c r="O149" s="41"/>
      <c r="P149">
        <v>5</v>
      </c>
      <c r="Q149" t="s">
        <v>1462</v>
      </c>
      <c r="R149" t="s">
        <v>1461</v>
      </c>
      <c r="S149" t="s">
        <v>129</v>
      </c>
      <c r="U149" s="159">
        <v>60</v>
      </c>
      <c r="V149" s="159">
        <v>60</v>
      </c>
      <c r="W149">
        <v>0</v>
      </c>
      <c r="X149" t="s">
        <v>1267</v>
      </c>
    </row>
    <row r="150" spans="1:24">
      <c r="A150" s="242">
        <v>6</v>
      </c>
      <c r="B150" s="243" t="s">
        <v>1585</v>
      </c>
      <c r="C150" s="244" t="s">
        <v>1464</v>
      </c>
      <c r="D150" s="245" t="s">
        <v>129</v>
      </c>
      <c r="E150" s="397" t="s">
        <v>129</v>
      </c>
      <c r="F150" s="159">
        <v>85</v>
      </c>
      <c r="G150">
        <v>0</v>
      </c>
      <c r="H150" s="163">
        <v>0</v>
      </c>
      <c r="I150" s="259"/>
      <c r="J150" s="250"/>
      <c r="K150" s="159">
        <v>85</v>
      </c>
      <c r="L150">
        <v>0</v>
      </c>
      <c r="M150" s="163">
        <v>0</v>
      </c>
      <c r="N150" s="326"/>
      <c r="O150" s="41"/>
      <c r="P150">
        <v>6</v>
      </c>
      <c r="Q150" t="s">
        <v>1463</v>
      </c>
      <c r="R150" t="s">
        <v>1464</v>
      </c>
      <c r="S150" t="s">
        <v>129</v>
      </c>
      <c r="T150" t="s">
        <v>129</v>
      </c>
      <c r="U150" s="159">
        <v>85</v>
      </c>
      <c r="V150" s="159">
        <v>85</v>
      </c>
      <c r="W150">
        <v>0</v>
      </c>
      <c r="X150" t="s">
        <v>1267</v>
      </c>
    </row>
    <row r="151" spans="1:24">
      <c r="A151" s="242">
        <v>7</v>
      </c>
      <c r="B151" s="243" t="s">
        <v>1585</v>
      </c>
      <c r="C151" s="244" t="s">
        <v>1465</v>
      </c>
      <c r="D151" s="245" t="s">
        <v>129</v>
      </c>
      <c r="E151" s="397" t="s">
        <v>129</v>
      </c>
      <c r="F151" s="159">
        <v>85</v>
      </c>
      <c r="G151">
        <v>0</v>
      </c>
      <c r="H151" s="163">
        <v>0</v>
      </c>
      <c r="I151" s="259"/>
      <c r="J151" s="250"/>
      <c r="K151" s="159">
        <v>85</v>
      </c>
      <c r="L151">
        <v>0</v>
      </c>
      <c r="M151" s="163">
        <v>0</v>
      </c>
      <c r="N151" s="326"/>
      <c r="O151" s="41"/>
      <c r="P151">
        <v>7</v>
      </c>
      <c r="Q151" t="s">
        <v>1463</v>
      </c>
      <c r="R151" t="s">
        <v>1465</v>
      </c>
      <c r="S151" t="s">
        <v>129</v>
      </c>
      <c r="T151" t="s">
        <v>129</v>
      </c>
      <c r="U151" s="159">
        <v>85</v>
      </c>
      <c r="V151" s="159">
        <v>85</v>
      </c>
      <c r="W151">
        <v>0</v>
      </c>
      <c r="X151" t="s">
        <v>1267</v>
      </c>
    </row>
    <row r="152" spans="1:24">
      <c r="A152" s="242">
        <v>8</v>
      </c>
      <c r="B152" s="243" t="s">
        <v>1586</v>
      </c>
      <c r="C152" s="244" t="s">
        <v>1467</v>
      </c>
      <c r="D152" s="245" t="s">
        <v>129</v>
      </c>
      <c r="E152" s="397" t="s">
        <v>129</v>
      </c>
      <c r="F152" s="159">
        <v>110</v>
      </c>
      <c r="G152">
        <v>0</v>
      </c>
      <c r="H152" s="163">
        <v>0</v>
      </c>
      <c r="I152" s="259"/>
      <c r="J152" s="250"/>
      <c r="K152" s="159">
        <v>110</v>
      </c>
      <c r="L152">
        <v>0</v>
      </c>
      <c r="M152" s="163">
        <v>0</v>
      </c>
      <c r="N152" s="326"/>
      <c r="O152" s="41"/>
      <c r="P152">
        <v>8</v>
      </c>
      <c r="Q152" t="s">
        <v>1466</v>
      </c>
      <c r="R152" t="s">
        <v>1467</v>
      </c>
      <c r="S152" t="s">
        <v>129</v>
      </c>
      <c r="T152" t="s">
        <v>129</v>
      </c>
      <c r="U152" s="159">
        <v>110</v>
      </c>
      <c r="V152" s="159">
        <v>110</v>
      </c>
      <c r="W152">
        <v>0</v>
      </c>
      <c r="X152" t="s">
        <v>1267</v>
      </c>
    </row>
    <row r="153" spans="1:24">
      <c r="A153" s="242">
        <v>9</v>
      </c>
      <c r="B153" s="243" t="s">
        <v>1583</v>
      </c>
      <c r="C153" s="244" t="s">
        <v>1584</v>
      </c>
      <c r="D153" s="245" t="s">
        <v>129</v>
      </c>
      <c r="E153" s="397" t="s">
        <v>129</v>
      </c>
      <c r="F153" s="159">
        <v>70</v>
      </c>
      <c r="G153">
        <v>0</v>
      </c>
      <c r="H153" s="163">
        <v>0</v>
      </c>
      <c r="I153" s="340"/>
      <c r="J153" s="341"/>
      <c r="K153" s="159">
        <v>70</v>
      </c>
      <c r="L153">
        <v>0</v>
      </c>
      <c r="M153" s="163">
        <v>0</v>
      </c>
      <c r="N153" s="326"/>
      <c r="O153" s="41"/>
      <c r="P153">
        <v>9</v>
      </c>
      <c r="Q153" t="s">
        <v>1462</v>
      </c>
      <c r="R153" t="s">
        <v>1461</v>
      </c>
      <c r="S153" t="s">
        <v>129</v>
      </c>
      <c r="T153" t="s">
        <v>129</v>
      </c>
      <c r="U153" s="159">
        <v>70</v>
      </c>
      <c r="V153" s="159">
        <v>70</v>
      </c>
      <c r="W153">
        <v>0</v>
      </c>
      <c r="X153" t="s">
        <v>1267</v>
      </c>
    </row>
    <row r="154" spans="1:24">
      <c r="A154" s="242">
        <v>10</v>
      </c>
      <c r="B154" s="243" t="s">
        <v>1583</v>
      </c>
      <c r="C154" s="244" t="s">
        <v>1584</v>
      </c>
      <c r="D154" s="245" t="s">
        <v>129</v>
      </c>
      <c r="E154" s="397" t="s">
        <v>129</v>
      </c>
      <c r="F154" s="159">
        <v>70</v>
      </c>
      <c r="G154">
        <v>0</v>
      </c>
      <c r="H154" s="163">
        <v>0</v>
      </c>
      <c r="I154" s="259"/>
      <c r="J154" s="250"/>
      <c r="K154" s="159">
        <v>70</v>
      </c>
      <c r="L154">
        <v>0</v>
      </c>
      <c r="M154" s="163">
        <v>0</v>
      </c>
      <c r="N154" s="326"/>
      <c r="O154" s="41"/>
      <c r="P154">
        <v>10</v>
      </c>
      <c r="Q154" t="s">
        <v>1468</v>
      </c>
      <c r="R154" t="s">
        <v>1459</v>
      </c>
      <c r="S154" t="s">
        <v>129</v>
      </c>
      <c r="T154" t="s">
        <v>129</v>
      </c>
      <c r="U154" s="159">
        <v>70</v>
      </c>
      <c r="V154" s="159">
        <v>70</v>
      </c>
      <c r="W154">
        <v>0</v>
      </c>
      <c r="X154" t="s">
        <v>1267</v>
      </c>
    </row>
    <row r="155" spans="1:24">
      <c r="A155" s="242">
        <v>11</v>
      </c>
      <c r="B155" s="243" t="s">
        <v>1583</v>
      </c>
      <c r="C155" s="244" t="s">
        <v>1584</v>
      </c>
      <c r="D155" s="245" t="s">
        <v>129</v>
      </c>
      <c r="E155" s="397" t="s">
        <v>129</v>
      </c>
      <c r="F155" s="159">
        <v>70</v>
      </c>
      <c r="G155">
        <v>0</v>
      </c>
      <c r="H155" s="163">
        <v>0</v>
      </c>
      <c r="I155" s="259"/>
      <c r="J155" s="250"/>
      <c r="K155" s="159">
        <v>70</v>
      </c>
      <c r="L155">
        <v>0</v>
      </c>
      <c r="M155" s="163">
        <v>0</v>
      </c>
      <c r="N155" s="326"/>
      <c r="O155" s="41"/>
      <c r="P155">
        <v>11</v>
      </c>
      <c r="Q155" t="s">
        <v>1457</v>
      </c>
      <c r="R155" t="s">
        <v>1469</v>
      </c>
      <c r="S155" t="s">
        <v>129</v>
      </c>
      <c r="T155" t="s">
        <v>129</v>
      </c>
      <c r="U155" s="159">
        <v>70</v>
      </c>
      <c r="V155" s="159">
        <v>70</v>
      </c>
      <c r="W155">
        <v>0</v>
      </c>
      <c r="X155" t="s">
        <v>1267</v>
      </c>
    </row>
    <row r="156" spans="1:24">
      <c r="A156" s="242">
        <v>12</v>
      </c>
      <c r="B156" s="243" t="s">
        <v>1460</v>
      </c>
      <c r="C156" s="244" t="s">
        <v>1587</v>
      </c>
      <c r="D156" s="245" t="s">
        <v>129</v>
      </c>
      <c r="E156" s="397" t="s">
        <v>129</v>
      </c>
      <c r="F156" s="159">
        <v>60</v>
      </c>
      <c r="G156">
        <v>0</v>
      </c>
      <c r="H156" s="163">
        <v>0</v>
      </c>
      <c r="I156" s="259"/>
      <c r="J156" s="250"/>
      <c r="K156" s="159">
        <v>60</v>
      </c>
      <c r="L156">
        <v>0</v>
      </c>
      <c r="M156" s="163">
        <v>0</v>
      </c>
      <c r="N156" s="326"/>
      <c r="O156" s="41"/>
      <c r="P156">
        <v>12</v>
      </c>
      <c r="Q156" t="s">
        <v>1460</v>
      </c>
      <c r="R156" t="s">
        <v>1461</v>
      </c>
      <c r="T156" t="s">
        <v>129</v>
      </c>
      <c r="U156" s="159">
        <v>60</v>
      </c>
      <c r="V156" s="159">
        <v>60</v>
      </c>
      <c r="W156">
        <v>0</v>
      </c>
      <c r="X156" t="s">
        <v>1267</v>
      </c>
    </row>
    <row r="157" spans="1:24">
      <c r="A157" s="242">
        <v>14</v>
      </c>
      <c r="B157" s="243" t="s">
        <v>1460</v>
      </c>
      <c r="C157" s="244" t="s">
        <v>1587</v>
      </c>
      <c r="D157" s="259"/>
      <c r="E157" s="397" t="s">
        <v>129</v>
      </c>
      <c r="F157" s="159">
        <v>60</v>
      </c>
      <c r="G157">
        <v>0</v>
      </c>
      <c r="H157" s="163">
        <v>0</v>
      </c>
      <c r="I157" s="259"/>
      <c r="J157" s="250"/>
      <c r="K157" s="159">
        <v>60</v>
      </c>
      <c r="L157">
        <v>0</v>
      </c>
      <c r="M157" s="163">
        <v>0</v>
      </c>
      <c r="N157" s="326"/>
      <c r="O157" s="41"/>
      <c r="P157">
        <v>14</v>
      </c>
      <c r="Q157" t="s">
        <v>1460</v>
      </c>
      <c r="R157" t="s">
        <v>1461</v>
      </c>
      <c r="S157" t="s">
        <v>129</v>
      </c>
      <c r="T157" t="s">
        <v>129</v>
      </c>
      <c r="U157" s="159">
        <v>60</v>
      </c>
      <c r="V157" s="159">
        <v>60</v>
      </c>
      <c r="W157">
        <v>0</v>
      </c>
      <c r="X157" t="s">
        <v>1267</v>
      </c>
    </row>
    <row r="158" spans="1:24">
      <c r="A158" s="242">
        <v>15</v>
      </c>
      <c r="B158" s="243" t="s">
        <v>1585</v>
      </c>
      <c r="C158" s="244" t="s">
        <v>1465</v>
      </c>
      <c r="D158" s="259"/>
      <c r="E158" s="397" t="s">
        <v>129</v>
      </c>
      <c r="F158" s="159">
        <v>85</v>
      </c>
      <c r="G158">
        <v>0</v>
      </c>
      <c r="H158" s="163">
        <v>0</v>
      </c>
      <c r="I158" s="259"/>
      <c r="J158" s="250"/>
      <c r="K158" s="159">
        <v>85</v>
      </c>
      <c r="L158">
        <v>0</v>
      </c>
      <c r="M158" s="163">
        <v>0</v>
      </c>
      <c r="N158" s="326"/>
      <c r="O158" s="41"/>
      <c r="P158">
        <v>15</v>
      </c>
      <c r="Q158" t="s">
        <v>1463</v>
      </c>
      <c r="R158" t="s">
        <v>1465</v>
      </c>
      <c r="S158" t="s">
        <v>129</v>
      </c>
      <c r="T158" t="s">
        <v>129</v>
      </c>
      <c r="U158" s="159">
        <v>85</v>
      </c>
      <c r="V158" s="159">
        <v>85</v>
      </c>
      <c r="W158">
        <v>0</v>
      </c>
      <c r="X158" t="s">
        <v>1267</v>
      </c>
    </row>
    <row r="159" spans="1:24">
      <c r="A159" s="242">
        <v>16</v>
      </c>
      <c r="B159" s="243" t="s">
        <v>1585</v>
      </c>
      <c r="C159" s="244" t="s">
        <v>1465</v>
      </c>
      <c r="D159" s="259"/>
      <c r="E159" s="397" t="s">
        <v>129</v>
      </c>
      <c r="F159" s="159">
        <v>85</v>
      </c>
      <c r="G159">
        <v>0</v>
      </c>
      <c r="H159" s="163">
        <v>0</v>
      </c>
      <c r="I159" s="259"/>
      <c r="J159" s="250"/>
      <c r="K159" s="159">
        <v>85</v>
      </c>
      <c r="L159">
        <v>0</v>
      </c>
      <c r="M159" s="163">
        <v>0</v>
      </c>
      <c r="N159" s="326"/>
      <c r="O159" s="41"/>
      <c r="P159">
        <v>16</v>
      </c>
      <c r="Q159" t="s">
        <v>1463</v>
      </c>
      <c r="R159" t="s">
        <v>1465</v>
      </c>
      <c r="S159" t="s">
        <v>129</v>
      </c>
      <c r="T159" t="s">
        <v>129</v>
      </c>
      <c r="U159" s="159">
        <v>85</v>
      </c>
      <c r="V159" s="159">
        <v>85</v>
      </c>
      <c r="W159">
        <v>0</v>
      </c>
      <c r="X159" t="s">
        <v>1267</v>
      </c>
    </row>
    <row r="160" spans="1:24">
      <c r="A160" s="242">
        <v>17</v>
      </c>
      <c r="B160" s="243" t="s">
        <v>1583</v>
      </c>
      <c r="C160" s="244" t="s">
        <v>1584</v>
      </c>
      <c r="D160" s="259"/>
      <c r="E160" s="397" t="s">
        <v>129</v>
      </c>
      <c r="F160" s="159">
        <v>70</v>
      </c>
      <c r="G160">
        <v>0</v>
      </c>
      <c r="H160" s="163">
        <v>0</v>
      </c>
      <c r="I160" s="259"/>
      <c r="J160" s="250"/>
      <c r="K160" s="159">
        <v>70</v>
      </c>
      <c r="L160">
        <v>0</v>
      </c>
      <c r="M160" s="163">
        <v>0</v>
      </c>
      <c r="N160" s="326"/>
      <c r="O160" s="41"/>
      <c r="P160">
        <v>17</v>
      </c>
      <c r="Q160" t="s">
        <v>1457</v>
      </c>
      <c r="R160" t="s">
        <v>1469</v>
      </c>
      <c r="U160" s="159">
        <v>70</v>
      </c>
      <c r="V160" s="159">
        <v>70</v>
      </c>
      <c r="W160">
        <v>0</v>
      </c>
      <c r="X160" t="s">
        <v>1267</v>
      </c>
    </row>
    <row r="161" spans="1:24">
      <c r="A161" s="242">
        <v>18</v>
      </c>
      <c r="B161" s="243" t="s">
        <v>1583</v>
      </c>
      <c r="C161" s="244" t="s">
        <v>1584</v>
      </c>
      <c r="D161" s="259"/>
      <c r="E161" s="397" t="s">
        <v>129</v>
      </c>
      <c r="F161" s="159">
        <v>70</v>
      </c>
      <c r="G161">
        <v>0</v>
      </c>
      <c r="H161" s="163">
        <v>0</v>
      </c>
      <c r="I161" s="259"/>
      <c r="J161" s="250"/>
      <c r="K161" s="159">
        <v>70</v>
      </c>
      <c r="L161">
        <v>0</v>
      </c>
      <c r="M161" s="163">
        <v>0</v>
      </c>
      <c r="N161" s="326"/>
      <c r="O161" s="41"/>
      <c r="P161">
        <v>18</v>
      </c>
      <c r="Q161" t="s">
        <v>1457</v>
      </c>
      <c r="R161" t="s">
        <v>1459</v>
      </c>
      <c r="T161" t="s">
        <v>129</v>
      </c>
      <c r="U161" s="159">
        <v>70</v>
      </c>
      <c r="V161" s="159">
        <v>70</v>
      </c>
      <c r="W161">
        <v>0</v>
      </c>
      <c r="X161" t="s">
        <v>1267</v>
      </c>
    </row>
    <row r="162" spans="1:24">
      <c r="A162" s="242">
        <v>19</v>
      </c>
      <c r="B162" s="243" t="s">
        <v>1583</v>
      </c>
      <c r="C162" s="244" t="s">
        <v>1584</v>
      </c>
      <c r="D162" s="259"/>
      <c r="E162" s="397" t="s">
        <v>129</v>
      </c>
      <c r="F162" s="159">
        <v>70</v>
      </c>
      <c r="G162">
        <v>0</v>
      </c>
      <c r="H162" s="163">
        <v>0</v>
      </c>
      <c r="I162" s="259"/>
      <c r="J162" s="250"/>
      <c r="K162" s="159">
        <v>70</v>
      </c>
      <c r="L162">
        <v>0</v>
      </c>
      <c r="M162" s="163">
        <v>0</v>
      </c>
      <c r="N162" s="326"/>
      <c r="O162" s="41"/>
      <c r="P162">
        <v>19</v>
      </c>
      <c r="Q162" t="s">
        <v>1457</v>
      </c>
      <c r="R162" t="s">
        <v>1469</v>
      </c>
      <c r="T162" t="s">
        <v>129</v>
      </c>
      <c r="U162" s="159">
        <v>70</v>
      </c>
      <c r="V162" s="159">
        <v>70</v>
      </c>
      <c r="W162">
        <v>0</v>
      </c>
      <c r="X162" t="s">
        <v>1267</v>
      </c>
    </row>
    <row r="163" spans="1:24">
      <c r="A163" s="242">
        <v>20</v>
      </c>
      <c r="B163" s="243" t="s">
        <v>1583</v>
      </c>
      <c r="C163" s="244" t="s">
        <v>1584</v>
      </c>
      <c r="D163" s="259"/>
      <c r="E163" s="397" t="s">
        <v>129</v>
      </c>
      <c r="F163" s="159">
        <v>70</v>
      </c>
      <c r="G163">
        <v>0</v>
      </c>
      <c r="H163" s="163">
        <v>0</v>
      </c>
      <c r="I163" s="259"/>
      <c r="J163" s="250"/>
      <c r="K163" s="159">
        <v>70</v>
      </c>
      <c r="L163">
        <v>0</v>
      </c>
      <c r="M163" s="163">
        <v>0</v>
      </c>
      <c r="N163" s="326"/>
      <c r="O163" s="41"/>
      <c r="P163">
        <v>20</v>
      </c>
      <c r="Q163" t="s">
        <v>1457</v>
      </c>
      <c r="R163" t="s">
        <v>1469</v>
      </c>
      <c r="T163" t="s">
        <v>129</v>
      </c>
      <c r="U163" s="159">
        <v>70</v>
      </c>
      <c r="V163" s="159">
        <v>70</v>
      </c>
      <c r="W163">
        <v>0</v>
      </c>
      <c r="X163" t="s">
        <v>1267</v>
      </c>
    </row>
    <row r="164" spans="1:24">
      <c r="A164" s="242">
        <v>21</v>
      </c>
      <c r="B164" s="243" t="s">
        <v>1583</v>
      </c>
      <c r="C164" s="244" t="s">
        <v>1584</v>
      </c>
      <c r="D164" s="259"/>
      <c r="E164" s="397" t="s">
        <v>129</v>
      </c>
      <c r="F164" s="159">
        <v>70</v>
      </c>
      <c r="G164">
        <v>0</v>
      </c>
      <c r="H164" s="163">
        <v>0</v>
      </c>
      <c r="I164" s="259"/>
      <c r="J164" s="250"/>
      <c r="K164" s="159">
        <v>70</v>
      </c>
      <c r="L164">
        <v>0</v>
      </c>
      <c r="M164" s="163">
        <v>0</v>
      </c>
      <c r="N164" s="326"/>
      <c r="O164" s="41"/>
      <c r="P164">
        <v>21</v>
      </c>
      <c r="Q164" t="s">
        <v>1457</v>
      </c>
      <c r="R164" t="s">
        <v>1459</v>
      </c>
      <c r="U164" s="159">
        <v>70</v>
      </c>
      <c r="V164" s="159">
        <v>70</v>
      </c>
      <c r="W164">
        <v>0</v>
      </c>
      <c r="X164" t="s">
        <v>1267</v>
      </c>
    </row>
    <row r="165" spans="1:24">
      <c r="A165" s="242">
        <v>22</v>
      </c>
      <c r="B165" s="243" t="s">
        <v>1583</v>
      </c>
      <c r="C165" s="244" t="s">
        <v>1584</v>
      </c>
      <c r="D165" s="259"/>
      <c r="E165" s="397" t="s">
        <v>129</v>
      </c>
      <c r="F165" s="159">
        <v>70</v>
      </c>
      <c r="G165">
        <v>0</v>
      </c>
      <c r="H165" s="163">
        <v>0</v>
      </c>
      <c r="I165" s="259"/>
      <c r="J165" s="250"/>
      <c r="K165" s="159">
        <v>70</v>
      </c>
      <c r="L165">
        <v>0</v>
      </c>
      <c r="M165" s="163">
        <v>0</v>
      </c>
      <c r="N165" s="326"/>
      <c r="O165" s="41"/>
      <c r="P165">
        <v>22</v>
      </c>
      <c r="Q165" t="s">
        <v>1457</v>
      </c>
      <c r="R165" t="s">
        <v>1459</v>
      </c>
      <c r="U165" s="159">
        <v>70</v>
      </c>
      <c r="V165" s="159">
        <v>70</v>
      </c>
      <c r="W165">
        <v>0</v>
      </c>
      <c r="X165" t="s">
        <v>1267</v>
      </c>
    </row>
    <row r="166" spans="1:24">
      <c r="A166" s="242">
        <v>23</v>
      </c>
      <c r="B166" s="243" t="s">
        <v>1583</v>
      </c>
      <c r="C166" s="244" t="s">
        <v>1584</v>
      </c>
      <c r="D166" s="259"/>
      <c r="E166" s="397" t="s">
        <v>129</v>
      </c>
      <c r="F166" s="159">
        <v>70</v>
      </c>
      <c r="G166">
        <v>0</v>
      </c>
      <c r="H166" s="163">
        <v>0</v>
      </c>
      <c r="I166" s="259"/>
      <c r="J166" s="250"/>
      <c r="K166" s="159">
        <v>70</v>
      </c>
      <c r="L166">
        <v>0</v>
      </c>
      <c r="M166" s="163">
        <v>0</v>
      </c>
      <c r="N166" s="326"/>
      <c r="O166" s="41"/>
      <c r="P166">
        <v>23</v>
      </c>
      <c r="Q166" t="s">
        <v>1457</v>
      </c>
      <c r="R166" t="s">
        <v>1469</v>
      </c>
      <c r="U166" s="159">
        <v>70</v>
      </c>
      <c r="V166" s="159">
        <v>70</v>
      </c>
      <c r="W166">
        <v>0</v>
      </c>
      <c r="X166" t="s">
        <v>1267</v>
      </c>
    </row>
    <row r="167" spans="1:24">
      <c r="A167" s="242">
        <v>24</v>
      </c>
      <c r="B167" s="243" t="s">
        <v>1583</v>
      </c>
      <c r="C167" s="244" t="s">
        <v>1584</v>
      </c>
      <c r="D167" s="259"/>
      <c r="E167" s="397" t="s">
        <v>129</v>
      </c>
      <c r="F167" s="159">
        <v>70</v>
      </c>
      <c r="G167">
        <v>0</v>
      </c>
      <c r="H167" s="163">
        <v>0</v>
      </c>
      <c r="I167" s="259"/>
      <c r="J167" s="250"/>
      <c r="K167" s="159">
        <v>70</v>
      </c>
      <c r="L167">
        <v>0</v>
      </c>
      <c r="M167" s="163">
        <v>0</v>
      </c>
      <c r="N167" s="326"/>
      <c r="O167" s="41"/>
      <c r="P167">
        <v>24</v>
      </c>
      <c r="Q167" t="s">
        <v>1457</v>
      </c>
      <c r="R167" t="s">
        <v>1469</v>
      </c>
      <c r="U167" s="159">
        <v>70</v>
      </c>
      <c r="V167" s="159">
        <v>70</v>
      </c>
      <c r="W167">
        <v>0</v>
      </c>
      <c r="X167" t="s">
        <v>1267</v>
      </c>
    </row>
    <row r="168" spans="1:24">
      <c r="A168" s="242">
        <v>25</v>
      </c>
      <c r="B168" s="243" t="s">
        <v>1583</v>
      </c>
      <c r="C168" s="244" t="s">
        <v>1584</v>
      </c>
      <c r="D168" s="259"/>
      <c r="E168" s="397" t="s">
        <v>129</v>
      </c>
      <c r="F168" s="159">
        <v>70</v>
      </c>
      <c r="G168">
        <v>0</v>
      </c>
      <c r="H168" s="163">
        <v>0</v>
      </c>
      <c r="I168" s="259"/>
      <c r="J168" s="250"/>
      <c r="K168" s="159">
        <v>70</v>
      </c>
      <c r="L168">
        <v>0</v>
      </c>
      <c r="M168" s="163">
        <v>0</v>
      </c>
      <c r="N168" s="326"/>
      <c r="O168" s="41"/>
      <c r="P168">
        <v>25</v>
      </c>
      <c r="Q168" t="s">
        <v>1470</v>
      </c>
      <c r="R168" t="s">
        <v>1459</v>
      </c>
      <c r="U168" s="159">
        <v>70</v>
      </c>
      <c r="V168" s="159">
        <v>70</v>
      </c>
      <c r="W168">
        <v>0</v>
      </c>
      <c r="X168" t="s">
        <v>1267</v>
      </c>
    </row>
    <row r="169" spans="1:24">
      <c r="A169" s="242">
        <v>26</v>
      </c>
      <c r="B169" s="243" t="s">
        <v>1583</v>
      </c>
      <c r="C169" s="244" t="s">
        <v>1584</v>
      </c>
      <c r="D169" s="259"/>
      <c r="E169" s="397" t="s">
        <v>129</v>
      </c>
      <c r="F169" s="159">
        <v>70</v>
      </c>
      <c r="G169">
        <v>0</v>
      </c>
      <c r="H169" s="163">
        <v>0</v>
      </c>
      <c r="I169" s="259"/>
      <c r="J169" s="250"/>
      <c r="K169" s="159">
        <v>70</v>
      </c>
      <c r="L169">
        <v>0</v>
      </c>
      <c r="M169" s="163">
        <v>0</v>
      </c>
      <c r="N169" s="326"/>
      <c r="O169" s="41"/>
      <c r="P169">
        <v>26</v>
      </c>
      <c r="Q169" t="s">
        <v>1468</v>
      </c>
      <c r="R169" t="s">
        <v>1459</v>
      </c>
      <c r="U169" s="159">
        <v>70</v>
      </c>
      <c r="V169" s="159">
        <v>70</v>
      </c>
      <c r="W169">
        <v>0</v>
      </c>
      <c r="X169" t="s">
        <v>1267</v>
      </c>
    </row>
    <row r="170" spans="1:24">
      <c r="A170" s="242">
        <v>27</v>
      </c>
      <c r="B170" s="243" t="s">
        <v>1583</v>
      </c>
      <c r="C170" s="244" t="s">
        <v>1584</v>
      </c>
      <c r="D170" s="259"/>
      <c r="E170" s="397" t="s">
        <v>129</v>
      </c>
      <c r="F170" s="159">
        <v>70</v>
      </c>
      <c r="G170">
        <v>0</v>
      </c>
      <c r="H170" s="163">
        <v>0</v>
      </c>
      <c r="I170" s="259"/>
      <c r="J170" s="250"/>
      <c r="K170" s="159">
        <v>70</v>
      </c>
      <c r="L170">
        <v>0</v>
      </c>
      <c r="M170" s="163">
        <v>0</v>
      </c>
      <c r="N170" s="326"/>
      <c r="O170" s="41"/>
      <c r="P170">
        <v>27</v>
      </c>
      <c r="Q170" t="s">
        <v>1468</v>
      </c>
      <c r="R170" t="s">
        <v>1459</v>
      </c>
      <c r="U170" s="159">
        <v>70</v>
      </c>
      <c r="V170" s="159">
        <v>70</v>
      </c>
      <c r="W170">
        <v>0</v>
      </c>
      <c r="X170" t="s">
        <v>1267</v>
      </c>
    </row>
    <row r="171" spans="1:24">
      <c r="A171" s="242">
        <v>28</v>
      </c>
      <c r="B171" s="243" t="s">
        <v>1588</v>
      </c>
      <c r="C171" s="244" t="s">
        <v>1472</v>
      </c>
      <c r="D171" s="259"/>
      <c r="E171" s="397" t="s">
        <v>129</v>
      </c>
      <c r="F171" s="159">
        <v>85</v>
      </c>
      <c r="G171">
        <v>0</v>
      </c>
      <c r="H171" s="163">
        <v>0</v>
      </c>
      <c r="I171" s="259"/>
      <c r="J171" s="250"/>
      <c r="K171" s="159">
        <v>85</v>
      </c>
      <c r="L171">
        <v>0</v>
      </c>
      <c r="M171" s="163">
        <v>0</v>
      </c>
      <c r="N171" s="326"/>
      <c r="O171" s="41"/>
      <c r="P171">
        <v>28</v>
      </c>
      <c r="Q171" t="s">
        <v>1471</v>
      </c>
      <c r="R171" t="s">
        <v>1472</v>
      </c>
      <c r="U171" s="159">
        <v>85</v>
      </c>
      <c r="V171" s="159">
        <v>85</v>
      </c>
      <c r="W171">
        <v>0</v>
      </c>
      <c r="X171" t="s">
        <v>1267</v>
      </c>
    </row>
    <row r="172" spans="1:24">
      <c r="A172" s="242" t="s">
        <v>1473</v>
      </c>
      <c r="B172" s="243" t="s">
        <v>1589</v>
      </c>
      <c r="C172" s="244" t="s">
        <v>1475</v>
      </c>
      <c r="D172" s="259"/>
      <c r="E172" s="397" t="s">
        <v>129</v>
      </c>
      <c r="F172" s="159">
        <v>60</v>
      </c>
      <c r="G172">
        <v>0</v>
      </c>
      <c r="H172" s="163">
        <v>0</v>
      </c>
      <c r="I172" s="259"/>
      <c r="J172" s="250"/>
      <c r="K172" s="159">
        <v>60</v>
      </c>
      <c r="L172">
        <v>0</v>
      </c>
      <c r="M172" s="163">
        <v>0</v>
      </c>
      <c r="N172" s="326"/>
      <c r="O172" s="41"/>
      <c r="P172" t="s">
        <v>1473</v>
      </c>
      <c r="Q172" t="s">
        <v>1474</v>
      </c>
      <c r="R172" t="s">
        <v>1475</v>
      </c>
      <c r="U172" s="159">
        <v>60</v>
      </c>
      <c r="V172" s="159">
        <v>60</v>
      </c>
      <c r="W172">
        <v>0</v>
      </c>
      <c r="X172" t="s">
        <v>1267</v>
      </c>
    </row>
    <row r="173" spans="1:24">
      <c r="A173" s="242" t="s">
        <v>1476</v>
      </c>
      <c r="B173" s="243" t="s">
        <v>1590</v>
      </c>
      <c r="C173" s="244" t="s">
        <v>1478</v>
      </c>
      <c r="D173" s="259"/>
      <c r="E173" s="397" t="s">
        <v>129</v>
      </c>
      <c r="F173" s="159">
        <v>50</v>
      </c>
      <c r="G173">
        <v>0</v>
      </c>
      <c r="H173" s="163">
        <v>0</v>
      </c>
      <c r="I173" s="259"/>
      <c r="J173" s="250"/>
      <c r="K173" s="159">
        <v>50</v>
      </c>
      <c r="L173">
        <v>0</v>
      </c>
      <c r="M173" s="163">
        <v>0</v>
      </c>
      <c r="N173" s="326"/>
      <c r="O173" s="41"/>
      <c r="P173" t="s">
        <v>1476</v>
      </c>
      <c r="Q173" t="s">
        <v>1477</v>
      </c>
      <c r="R173" t="s">
        <v>1478</v>
      </c>
      <c r="U173" s="159">
        <v>50</v>
      </c>
      <c r="V173" s="159">
        <v>50</v>
      </c>
      <c r="W173">
        <v>0</v>
      </c>
      <c r="X173" t="s">
        <v>1267</v>
      </c>
    </row>
    <row r="174" spans="1:24">
      <c r="A174" s="242">
        <v>30</v>
      </c>
      <c r="B174" s="243" t="s">
        <v>1583</v>
      </c>
      <c r="C174" s="244" t="s">
        <v>1459</v>
      </c>
      <c r="D174" s="259"/>
      <c r="E174" s="397" t="s">
        <v>129</v>
      </c>
      <c r="F174" s="159">
        <v>70</v>
      </c>
      <c r="G174">
        <v>0</v>
      </c>
      <c r="H174" s="163">
        <v>0</v>
      </c>
      <c r="I174" s="259"/>
      <c r="J174" s="250"/>
      <c r="K174" s="159">
        <v>70</v>
      </c>
      <c r="L174">
        <v>0</v>
      </c>
      <c r="M174" s="163">
        <v>0</v>
      </c>
      <c r="N174" s="326"/>
      <c r="O174" s="41"/>
      <c r="P174">
        <v>30</v>
      </c>
      <c r="Q174" t="s">
        <v>1457</v>
      </c>
      <c r="R174" t="s">
        <v>1459</v>
      </c>
      <c r="U174" s="159">
        <v>70</v>
      </c>
      <c r="V174" s="159">
        <v>70</v>
      </c>
      <c r="W174">
        <v>0</v>
      </c>
      <c r="X174" t="s">
        <v>1267</v>
      </c>
    </row>
    <row r="175" spans="1:24">
      <c r="A175" s="242">
        <v>31</v>
      </c>
      <c r="B175" s="243" t="s">
        <v>1479</v>
      </c>
      <c r="C175" s="244" t="s">
        <v>1480</v>
      </c>
      <c r="D175" s="259"/>
      <c r="E175" s="397" t="s">
        <v>129</v>
      </c>
      <c r="F175" s="159">
        <v>60</v>
      </c>
      <c r="G175">
        <v>0</v>
      </c>
      <c r="H175" s="163">
        <v>0</v>
      </c>
      <c r="I175" s="259"/>
      <c r="J175" s="250"/>
      <c r="K175" s="159">
        <v>60</v>
      </c>
      <c r="L175">
        <v>0</v>
      </c>
      <c r="M175" s="163">
        <v>0</v>
      </c>
      <c r="N175" s="326"/>
      <c r="O175" s="41"/>
      <c r="P175">
        <v>31</v>
      </c>
      <c r="Q175" t="s">
        <v>1479</v>
      </c>
      <c r="R175" t="s">
        <v>1480</v>
      </c>
      <c r="U175" s="159">
        <v>60</v>
      </c>
      <c r="V175" s="159">
        <v>60</v>
      </c>
      <c r="W175">
        <v>0</v>
      </c>
      <c r="X175" t="s">
        <v>1267</v>
      </c>
    </row>
    <row r="176" spans="1:24">
      <c r="A176" s="242">
        <v>32</v>
      </c>
      <c r="B176" s="243" t="s">
        <v>1479</v>
      </c>
      <c r="C176" s="244" t="s">
        <v>1480</v>
      </c>
      <c r="D176" s="259"/>
      <c r="E176" s="397" t="s">
        <v>129</v>
      </c>
      <c r="F176" s="159">
        <v>60</v>
      </c>
      <c r="G176">
        <v>0</v>
      </c>
      <c r="H176" s="163">
        <v>0</v>
      </c>
      <c r="I176" s="259"/>
      <c r="J176" s="250"/>
      <c r="K176" s="159">
        <v>60</v>
      </c>
      <c r="L176">
        <v>0</v>
      </c>
      <c r="M176" s="163">
        <v>0</v>
      </c>
      <c r="N176" s="326"/>
      <c r="O176" s="41"/>
      <c r="P176">
        <v>32</v>
      </c>
      <c r="Q176" t="s">
        <v>1479</v>
      </c>
      <c r="R176" t="s">
        <v>1480</v>
      </c>
      <c r="U176" s="159">
        <v>60</v>
      </c>
      <c r="V176" s="159">
        <v>60</v>
      </c>
      <c r="W176">
        <v>0</v>
      </c>
      <c r="X176" t="s">
        <v>1267</v>
      </c>
    </row>
    <row r="177" spans="1:24">
      <c r="A177" s="242">
        <v>33</v>
      </c>
      <c r="B177" s="243" t="s">
        <v>1583</v>
      </c>
      <c r="C177" s="244" t="s">
        <v>1481</v>
      </c>
      <c r="D177" s="259"/>
      <c r="E177" s="397" t="s">
        <v>129</v>
      </c>
      <c r="F177" s="159">
        <v>70</v>
      </c>
      <c r="G177">
        <v>0</v>
      </c>
      <c r="H177" s="163">
        <v>0</v>
      </c>
      <c r="I177" s="259"/>
      <c r="J177" s="250"/>
      <c r="K177" s="159">
        <v>70</v>
      </c>
      <c r="L177">
        <v>0</v>
      </c>
      <c r="M177" s="163">
        <v>0</v>
      </c>
      <c r="N177" s="326"/>
      <c r="O177" s="41"/>
      <c r="P177">
        <v>33</v>
      </c>
      <c r="Q177" t="s">
        <v>1468</v>
      </c>
      <c r="R177" t="s">
        <v>1481</v>
      </c>
      <c r="U177" s="159">
        <v>70</v>
      </c>
      <c r="V177" s="159">
        <v>70</v>
      </c>
      <c r="W177">
        <v>0</v>
      </c>
      <c r="X177" t="s">
        <v>1267</v>
      </c>
    </row>
    <row r="178" spans="1:24">
      <c r="A178" s="242">
        <v>34</v>
      </c>
      <c r="B178" s="243" t="s">
        <v>1482</v>
      </c>
      <c r="C178" s="244">
        <v>15</v>
      </c>
      <c r="D178" s="259"/>
      <c r="E178" s="397" t="s">
        <v>129</v>
      </c>
      <c r="F178" s="159">
        <v>55</v>
      </c>
      <c r="G178">
        <v>0</v>
      </c>
      <c r="H178" s="163">
        <v>0</v>
      </c>
      <c r="I178" s="259"/>
      <c r="J178" s="250"/>
      <c r="K178" s="159">
        <v>55</v>
      </c>
      <c r="L178">
        <v>0</v>
      </c>
      <c r="M178" s="163">
        <v>0</v>
      </c>
      <c r="N178" s="326"/>
      <c r="O178" s="41"/>
      <c r="P178">
        <v>34</v>
      </c>
      <c r="Q178" t="s">
        <v>1482</v>
      </c>
      <c r="R178" t="s">
        <v>1483</v>
      </c>
      <c r="S178" t="s">
        <v>129</v>
      </c>
      <c r="U178" s="159">
        <v>55</v>
      </c>
      <c r="V178" s="159">
        <v>55</v>
      </c>
      <c r="W178">
        <v>0</v>
      </c>
      <c r="X178" t="s">
        <v>1267</v>
      </c>
    </row>
    <row r="179" spans="1:24">
      <c r="A179" s="242">
        <v>35</v>
      </c>
      <c r="B179" s="243" t="s">
        <v>1591</v>
      </c>
      <c r="C179" s="244" t="s">
        <v>1485</v>
      </c>
      <c r="D179" s="259"/>
      <c r="E179" s="397" t="s">
        <v>129</v>
      </c>
      <c r="F179" s="159">
        <v>70</v>
      </c>
      <c r="G179">
        <v>0</v>
      </c>
      <c r="H179" s="163">
        <v>0</v>
      </c>
      <c r="I179" s="259"/>
      <c r="J179" s="250"/>
      <c r="K179" s="159">
        <v>70</v>
      </c>
      <c r="L179">
        <v>0</v>
      </c>
      <c r="M179" s="163">
        <v>0</v>
      </c>
      <c r="N179" s="326"/>
      <c r="O179" s="41"/>
      <c r="P179">
        <v>35</v>
      </c>
      <c r="Q179" t="s">
        <v>1484</v>
      </c>
      <c r="R179" t="s">
        <v>1485</v>
      </c>
      <c r="S179" t="s">
        <v>129</v>
      </c>
      <c r="U179" s="159">
        <v>70</v>
      </c>
      <c r="V179" s="159">
        <v>70</v>
      </c>
      <c r="W179">
        <v>0</v>
      </c>
      <c r="X179" t="s">
        <v>1267</v>
      </c>
    </row>
    <row r="180" spans="1:24">
      <c r="A180" s="242">
        <v>36</v>
      </c>
      <c r="B180" s="243" t="s">
        <v>1486</v>
      </c>
      <c r="C180" s="244" t="s">
        <v>1487</v>
      </c>
      <c r="D180" s="259"/>
      <c r="E180" s="397" t="s">
        <v>129</v>
      </c>
      <c r="F180" s="159">
        <v>95</v>
      </c>
      <c r="G180">
        <v>0</v>
      </c>
      <c r="H180" s="163">
        <v>0</v>
      </c>
      <c r="I180" s="259"/>
      <c r="J180" s="250"/>
      <c r="K180" s="159">
        <v>95</v>
      </c>
      <c r="L180">
        <v>0</v>
      </c>
      <c r="M180" s="163">
        <v>0</v>
      </c>
      <c r="N180" s="326"/>
      <c r="O180" s="41"/>
      <c r="P180">
        <v>36</v>
      </c>
      <c r="Q180" t="s">
        <v>1486</v>
      </c>
      <c r="R180" t="s">
        <v>1487</v>
      </c>
      <c r="S180" t="s">
        <v>129</v>
      </c>
      <c r="U180" s="159">
        <v>95</v>
      </c>
      <c r="V180" s="159">
        <v>95</v>
      </c>
      <c r="W180">
        <v>0</v>
      </c>
      <c r="X180" t="s">
        <v>1267</v>
      </c>
    </row>
    <row r="181" spans="1:24">
      <c r="A181" s="242">
        <v>37</v>
      </c>
      <c r="B181" s="243" t="s">
        <v>1488</v>
      </c>
      <c r="C181" s="244">
        <v>16</v>
      </c>
      <c r="D181" s="259"/>
      <c r="E181" s="397" t="s">
        <v>129</v>
      </c>
      <c r="F181" s="159">
        <v>95</v>
      </c>
      <c r="G181">
        <v>0</v>
      </c>
      <c r="H181" s="163">
        <v>0</v>
      </c>
      <c r="I181" s="259"/>
      <c r="J181" s="250"/>
      <c r="K181" s="159">
        <v>95</v>
      </c>
      <c r="L181">
        <v>0</v>
      </c>
      <c r="M181" s="163">
        <v>0</v>
      </c>
      <c r="N181" s="326"/>
      <c r="O181" s="41"/>
      <c r="P181">
        <v>37</v>
      </c>
      <c r="Q181" t="s">
        <v>1488</v>
      </c>
      <c r="R181">
        <v>16</v>
      </c>
      <c r="S181" t="s">
        <v>129</v>
      </c>
      <c r="U181" s="159">
        <v>95</v>
      </c>
      <c r="V181" s="159">
        <v>95</v>
      </c>
      <c r="W181">
        <v>0</v>
      </c>
      <c r="X181" t="s">
        <v>1267</v>
      </c>
    </row>
    <row r="182" spans="1:24">
      <c r="A182" s="242">
        <v>38</v>
      </c>
      <c r="B182" s="243" t="s">
        <v>1489</v>
      </c>
      <c r="C182" s="244">
        <v>17</v>
      </c>
      <c r="D182" s="259"/>
      <c r="E182" s="397" t="s">
        <v>129</v>
      </c>
      <c r="F182" s="159">
        <v>110</v>
      </c>
      <c r="G182">
        <v>0</v>
      </c>
      <c r="H182" s="163">
        <v>0</v>
      </c>
      <c r="I182" s="259"/>
      <c r="J182" s="250"/>
      <c r="K182" s="159">
        <v>110</v>
      </c>
      <c r="L182">
        <v>0</v>
      </c>
      <c r="M182" s="163">
        <v>0</v>
      </c>
      <c r="N182" s="326"/>
      <c r="O182" s="41"/>
      <c r="P182">
        <v>38</v>
      </c>
      <c r="Q182" t="s">
        <v>1489</v>
      </c>
      <c r="R182">
        <v>17</v>
      </c>
      <c r="S182" t="s">
        <v>129</v>
      </c>
      <c r="T182" t="s">
        <v>129</v>
      </c>
      <c r="U182" s="159">
        <v>110</v>
      </c>
      <c r="V182" s="159">
        <v>110</v>
      </c>
      <c r="W182">
        <v>0</v>
      </c>
      <c r="X182" t="s">
        <v>1267</v>
      </c>
    </row>
    <row r="183" spans="1:24">
      <c r="A183" s="242">
        <v>39</v>
      </c>
      <c r="B183" s="243" t="s">
        <v>1489</v>
      </c>
      <c r="C183" s="244">
        <v>17</v>
      </c>
      <c r="D183" s="259"/>
      <c r="E183" s="397" t="s">
        <v>129</v>
      </c>
      <c r="F183" s="159">
        <v>110</v>
      </c>
      <c r="G183">
        <v>0</v>
      </c>
      <c r="H183" s="163">
        <v>0</v>
      </c>
      <c r="I183" s="259"/>
      <c r="J183" s="250"/>
      <c r="K183" s="159">
        <v>110</v>
      </c>
      <c r="L183">
        <v>0</v>
      </c>
      <c r="M183" s="163">
        <v>0</v>
      </c>
      <c r="N183" s="326"/>
      <c r="O183" s="41"/>
      <c r="P183">
        <v>39</v>
      </c>
      <c r="Q183" t="s">
        <v>1489</v>
      </c>
      <c r="R183">
        <v>17</v>
      </c>
      <c r="S183" t="s">
        <v>129</v>
      </c>
      <c r="T183" t="s">
        <v>129</v>
      </c>
      <c r="U183" s="159">
        <v>110</v>
      </c>
      <c r="V183" s="159">
        <v>110</v>
      </c>
      <c r="W183">
        <v>0</v>
      </c>
      <c r="X183" t="s">
        <v>1267</v>
      </c>
    </row>
    <row r="184" spans="1:24">
      <c r="A184" s="242">
        <v>40</v>
      </c>
      <c r="B184" s="243" t="s">
        <v>1490</v>
      </c>
      <c r="C184" s="244">
        <v>17</v>
      </c>
      <c r="D184" s="259"/>
      <c r="E184" s="397" t="s">
        <v>129</v>
      </c>
      <c r="F184" s="159">
        <v>110</v>
      </c>
      <c r="G184">
        <v>0</v>
      </c>
      <c r="H184" s="163">
        <v>0</v>
      </c>
      <c r="I184" s="259"/>
      <c r="J184" s="250"/>
      <c r="K184" s="159">
        <v>110</v>
      </c>
      <c r="L184">
        <v>0</v>
      </c>
      <c r="M184" s="163">
        <v>0</v>
      </c>
      <c r="N184" s="326"/>
      <c r="O184" s="41"/>
      <c r="P184">
        <v>40</v>
      </c>
      <c r="Q184" t="s">
        <v>1490</v>
      </c>
      <c r="R184">
        <v>17</v>
      </c>
      <c r="S184" t="s">
        <v>129</v>
      </c>
      <c r="T184" t="s">
        <v>129</v>
      </c>
      <c r="U184" s="159">
        <v>110</v>
      </c>
      <c r="V184" s="159">
        <v>110</v>
      </c>
      <c r="W184">
        <v>0</v>
      </c>
      <c r="X184" t="s">
        <v>1267</v>
      </c>
    </row>
    <row r="185" spans="1:24">
      <c r="A185" s="242">
        <v>41</v>
      </c>
      <c r="B185" s="243" t="s">
        <v>1490</v>
      </c>
      <c r="C185" s="244">
        <v>17</v>
      </c>
      <c r="D185" s="259"/>
      <c r="E185" s="397" t="s">
        <v>129</v>
      </c>
      <c r="F185" s="159">
        <v>110</v>
      </c>
      <c r="G185">
        <v>0</v>
      </c>
      <c r="H185" s="163">
        <v>0</v>
      </c>
      <c r="I185" s="259"/>
      <c r="J185" s="250"/>
      <c r="K185" s="159">
        <v>110</v>
      </c>
      <c r="L185">
        <v>0</v>
      </c>
      <c r="M185" s="163">
        <v>0</v>
      </c>
      <c r="N185" s="326"/>
      <c r="O185" s="41"/>
      <c r="P185">
        <v>41</v>
      </c>
      <c r="Q185" t="s">
        <v>1490</v>
      </c>
      <c r="R185">
        <v>17</v>
      </c>
      <c r="S185" t="s">
        <v>129</v>
      </c>
      <c r="T185" t="s">
        <v>129</v>
      </c>
      <c r="U185" s="159">
        <v>110</v>
      </c>
      <c r="V185" s="159">
        <v>110</v>
      </c>
      <c r="W185">
        <v>0</v>
      </c>
      <c r="X185" t="s">
        <v>1267</v>
      </c>
    </row>
    <row r="186" spans="1:24">
      <c r="A186" s="242" t="s">
        <v>1491</v>
      </c>
      <c r="B186" s="243" t="s">
        <v>1492</v>
      </c>
      <c r="C186" s="244" t="s">
        <v>1493</v>
      </c>
      <c r="D186" s="259"/>
      <c r="E186" s="397" t="s">
        <v>129</v>
      </c>
      <c r="F186" s="159">
        <v>50</v>
      </c>
      <c r="G186">
        <v>0</v>
      </c>
      <c r="H186" s="163">
        <v>0</v>
      </c>
      <c r="I186" s="259"/>
      <c r="J186" s="250"/>
      <c r="K186" s="159">
        <v>50</v>
      </c>
      <c r="L186">
        <v>0</v>
      </c>
      <c r="M186" s="163">
        <v>0</v>
      </c>
      <c r="N186" s="326"/>
      <c r="O186" s="41"/>
      <c r="P186" t="s">
        <v>1491</v>
      </c>
      <c r="Q186" t="s">
        <v>1492</v>
      </c>
      <c r="R186" t="s">
        <v>1493</v>
      </c>
      <c r="S186" t="s">
        <v>129</v>
      </c>
      <c r="T186" t="s">
        <v>129</v>
      </c>
      <c r="U186" s="159">
        <v>50</v>
      </c>
      <c r="V186" s="159">
        <v>50</v>
      </c>
      <c r="W186">
        <v>0</v>
      </c>
      <c r="X186" t="s">
        <v>1267</v>
      </c>
    </row>
    <row r="187" spans="1:24">
      <c r="A187" s="242" t="s">
        <v>1491</v>
      </c>
      <c r="B187" s="243" t="s">
        <v>1492</v>
      </c>
      <c r="C187" s="244" t="s">
        <v>1493</v>
      </c>
      <c r="D187" s="259"/>
      <c r="E187" s="397" t="s">
        <v>129</v>
      </c>
      <c r="F187" s="159">
        <v>50</v>
      </c>
      <c r="G187">
        <v>0</v>
      </c>
      <c r="H187" s="163">
        <v>0</v>
      </c>
      <c r="I187" s="259"/>
      <c r="J187" s="250"/>
      <c r="K187" s="159">
        <v>50</v>
      </c>
      <c r="L187">
        <v>0</v>
      </c>
      <c r="M187" s="163">
        <v>0</v>
      </c>
      <c r="N187" s="326"/>
      <c r="O187" s="41"/>
      <c r="P187" t="s">
        <v>1491</v>
      </c>
      <c r="Q187" t="s">
        <v>1492</v>
      </c>
      <c r="R187" t="s">
        <v>1493</v>
      </c>
      <c r="S187" t="s">
        <v>129</v>
      </c>
      <c r="T187" t="s">
        <v>129</v>
      </c>
      <c r="U187" s="159">
        <v>50</v>
      </c>
      <c r="V187" s="159">
        <v>50</v>
      </c>
      <c r="W187">
        <v>0</v>
      </c>
      <c r="X187" t="s">
        <v>1267</v>
      </c>
    </row>
    <row r="188" spans="1:24">
      <c r="A188" s="242" t="s">
        <v>1494</v>
      </c>
      <c r="B188" s="243" t="s">
        <v>1495</v>
      </c>
      <c r="C188" s="244"/>
      <c r="D188" s="259"/>
      <c r="E188" s="397" t="s">
        <v>129</v>
      </c>
      <c r="F188" s="159">
        <v>110</v>
      </c>
      <c r="G188">
        <v>0</v>
      </c>
      <c r="H188" s="163">
        <v>0</v>
      </c>
      <c r="I188" s="259"/>
      <c r="J188" s="250"/>
      <c r="K188" s="159">
        <v>110</v>
      </c>
      <c r="L188">
        <v>0</v>
      </c>
      <c r="M188" s="163">
        <v>0</v>
      </c>
      <c r="N188" s="326"/>
      <c r="O188" s="41"/>
      <c r="P188" t="s">
        <v>1494</v>
      </c>
      <c r="Q188" t="s">
        <v>1495</v>
      </c>
      <c r="S188" t="s">
        <v>129</v>
      </c>
      <c r="T188" t="s">
        <v>129</v>
      </c>
      <c r="U188" s="159">
        <v>110</v>
      </c>
      <c r="V188" s="159">
        <v>110</v>
      </c>
      <c r="W188">
        <v>0</v>
      </c>
      <c r="X188" t="s">
        <v>1267</v>
      </c>
    </row>
    <row r="189" spans="1:24">
      <c r="A189" s="242" t="s">
        <v>1496</v>
      </c>
      <c r="B189" s="243" t="s">
        <v>1497</v>
      </c>
      <c r="C189" s="244" t="s">
        <v>1498</v>
      </c>
      <c r="D189" s="259"/>
      <c r="E189" s="397" t="s">
        <v>129</v>
      </c>
      <c r="F189" s="159">
        <v>50</v>
      </c>
      <c r="G189">
        <v>0</v>
      </c>
      <c r="H189" s="163">
        <v>0</v>
      </c>
      <c r="I189" s="259"/>
      <c r="J189" s="250"/>
      <c r="K189" s="159">
        <v>50</v>
      </c>
      <c r="L189">
        <v>0</v>
      </c>
      <c r="M189" s="163">
        <v>0</v>
      </c>
      <c r="N189" s="326"/>
      <c r="O189" s="41"/>
      <c r="P189" t="s">
        <v>1496</v>
      </c>
      <c r="Q189" t="s">
        <v>1497</v>
      </c>
      <c r="R189" t="s">
        <v>1498</v>
      </c>
      <c r="S189" t="s">
        <v>129</v>
      </c>
      <c r="T189" t="s">
        <v>129</v>
      </c>
      <c r="U189" s="159">
        <v>50</v>
      </c>
      <c r="V189" s="159">
        <v>50</v>
      </c>
      <c r="W189">
        <v>0</v>
      </c>
      <c r="X189" t="s">
        <v>1267</v>
      </c>
    </row>
    <row r="190" spans="1:24">
      <c r="A190" s="242" t="s">
        <v>1499</v>
      </c>
      <c r="B190" s="243" t="s">
        <v>1497</v>
      </c>
      <c r="C190" s="244" t="s">
        <v>1498</v>
      </c>
      <c r="D190" s="259"/>
      <c r="E190" s="397" t="s">
        <v>129</v>
      </c>
      <c r="F190" s="159">
        <v>50</v>
      </c>
      <c r="G190">
        <v>0</v>
      </c>
      <c r="H190" s="163">
        <v>0</v>
      </c>
      <c r="I190" s="259"/>
      <c r="J190" s="250"/>
      <c r="K190" s="159">
        <v>50</v>
      </c>
      <c r="L190">
        <v>0</v>
      </c>
      <c r="M190" s="163">
        <v>0</v>
      </c>
      <c r="N190" s="326"/>
      <c r="O190" s="41"/>
      <c r="P190" t="s">
        <v>1499</v>
      </c>
      <c r="Q190" t="s">
        <v>1497</v>
      </c>
      <c r="R190" t="s">
        <v>1498</v>
      </c>
      <c r="S190" t="s">
        <v>129</v>
      </c>
      <c r="U190" s="159">
        <v>50</v>
      </c>
      <c r="V190" s="159">
        <v>50</v>
      </c>
      <c r="W190">
        <v>0</v>
      </c>
      <c r="X190" t="s">
        <v>1267</v>
      </c>
    </row>
    <row r="191" spans="1:24">
      <c r="A191" s="242" t="s">
        <v>1592</v>
      </c>
      <c r="B191" s="243" t="s">
        <v>1501</v>
      </c>
      <c r="C191" s="244" t="s">
        <v>1593</v>
      </c>
      <c r="D191" s="259"/>
      <c r="E191" s="397" t="s">
        <v>129</v>
      </c>
      <c r="F191" s="159">
        <v>50</v>
      </c>
      <c r="G191">
        <v>0</v>
      </c>
      <c r="H191" s="163">
        <v>0</v>
      </c>
      <c r="I191" s="259"/>
      <c r="J191" s="250"/>
      <c r="K191" s="159">
        <v>50</v>
      </c>
      <c r="L191">
        <v>0</v>
      </c>
      <c r="M191" s="163">
        <v>0</v>
      </c>
      <c r="N191" s="326"/>
      <c r="O191" s="41"/>
      <c r="P191" t="s">
        <v>1500</v>
      </c>
      <c r="Q191" t="s">
        <v>1501</v>
      </c>
      <c r="R191" t="s">
        <v>1498</v>
      </c>
      <c r="S191" t="s">
        <v>129</v>
      </c>
      <c r="U191" s="159">
        <v>50</v>
      </c>
      <c r="V191" s="159">
        <v>50</v>
      </c>
      <c r="W191">
        <v>0</v>
      </c>
      <c r="X191" t="s">
        <v>1267</v>
      </c>
    </row>
    <row r="192" spans="1:24">
      <c r="A192" s="288" t="s">
        <v>1594</v>
      </c>
      <c r="B192" s="243" t="s">
        <v>1503</v>
      </c>
      <c r="C192" s="244" t="s">
        <v>1498</v>
      </c>
      <c r="D192" s="259"/>
      <c r="E192" s="250"/>
      <c r="F192" s="159">
        <v>50</v>
      </c>
      <c r="G192">
        <v>0</v>
      </c>
      <c r="H192" s="163">
        <v>0</v>
      </c>
      <c r="I192" s="259"/>
      <c r="J192" s="250"/>
      <c r="K192" s="159">
        <v>50</v>
      </c>
      <c r="L192">
        <v>0</v>
      </c>
      <c r="M192" s="163">
        <v>0</v>
      </c>
      <c r="N192" s="326"/>
      <c r="O192" s="41"/>
      <c r="P192" t="s">
        <v>1502</v>
      </c>
      <c r="Q192" t="s">
        <v>1503</v>
      </c>
      <c r="R192" t="s">
        <v>1498</v>
      </c>
      <c r="S192" t="s">
        <v>129</v>
      </c>
      <c r="U192" s="159">
        <v>50</v>
      </c>
      <c r="V192" s="159">
        <v>50</v>
      </c>
      <c r="W192">
        <v>0</v>
      </c>
      <c r="X192" t="s">
        <v>1267</v>
      </c>
    </row>
    <row r="193" spans="1:25">
      <c r="A193" s="242" t="s">
        <v>1504</v>
      </c>
      <c r="B193" s="243" t="s">
        <v>129</v>
      </c>
      <c r="C193" s="244" t="s">
        <v>1498</v>
      </c>
      <c r="D193" s="259"/>
      <c r="E193" s="250"/>
      <c r="F193" s="159">
        <v>50</v>
      </c>
      <c r="G193">
        <v>0</v>
      </c>
      <c r="H193" s="163">
        <v>0</v>
      </c>
      <c r="I193" s="259"/>
      <c r="J193" s="250"/>
      <c r="K193" s="159">
        <v>50</v>
      </c>
      <c r="L193">
        <v>0</v>
      </c>
      <c r="M193" s="163">
        <v>0</v>
      </c>
      <c r="N193" s="326"/>
      <c r="O193" s="41"/>
      <c r="P193" t="s">
        <v>1504</v>
      </c>
      <c r="Q193" t="s">
        <v>1497</v>
      </c>
      <c r="R193" t="s">
        <v>1498</v>
      </c>
      <c r="S193" t="s">
        <v>129</v>
      </c>
      <c r="U193" s="159">
        <v>50</v>
      </c>
      <c r="V193" s="159">
        <v>50</v>
      </c>
      <c r="W193">
        <v>0</v>
      </c>
      <c r="X193" t="s">
        <v>1267</v>
      </c>
    </row>
    <row r="194" spans="1:25">
      <c r="A194" s="242" t="s">
        <v>1505</v>
      </c>
      <c r="B194" s="243" t="s">
        <v>1506</v>
      </c>
      <c r="C194" s="289"/>
      <c r="D194" s="290"/>
      <c r="E194" s="291"/>
      <c r="F194" s="159">
        <v>110</v>
      </c>
      <c r="G194">
        <v>0</v>
      </c>
      <c r="H194" s="163">
        <v>0</v>
      </c>
      <c r="I194" s="290"/>
      <c r="J194" s="291"/>
      <c r="K194" s="159">
        <v>110</v>
      </c>
      <c r="L194">
        <v>0</v>
      </c>
      <c r="M194" s="163">
        <v>0</v>
      </c>
      <c r="N194" s="326"/>
      <c r="O194" s="41"/>
      <c r="P194" t="s">
        <v>1505</v>
      </c>
      <c r="Q194" t="s">
        <v>1506</v>
      </c>
      <c r="S194" t="s">
        <v>129</v>
      </c>
      <c r="U194" s="159">
        <v>110</v>
      </c>
      <c r="V194" s="159">
        <v>110</v>
      </c>
      <c r="W194">
        <v>0</v>
      </c>
      <c r="X194" t="s">
        <v>1267</v>
      </c>
    </row>
    <row r="195" spans="1:25">
      <c r="A195" s="242" t="s">
        <v>1505</v>
      </c>
      <c r="B195" s="243" t="s">
        <v>1507</v>
      </c>
      <c r="C195" s="244" t="s">
        <v>1493</v>
      </c>
      <c r="D195" s="259"/>
      <c r="E195" s="250"/>
      <c r="F195" s="159">
        <v>50</v>
      </c>
      <c r="G195">
        <v>0</v>
      </c>
      <c r="H195" s="163">
        <v>0</v>
      </c>
      <c r="I195" s="259"/>
      <c r="J195" s="250"/>
      <c r="K195" s="159">
        <v>50</v>
      </c>
      <c r="L195">
        <v>0</v>
      </c>
      <c r="M195" s="163">
        <v>0</v>
      </c>
      <c r="N195" s="326"/>
      <c r="O195" s="41"/>
      <c r="P195" t="s">
        <v>1505</v>
      </c>
      <c r="Q195" t="s">
        <v>1507</v>
      </c>
      <c r="R195" t="s">
        <v>1493</v>
      </c>
      <c r="S195" t="s">
        <v>129</v>
      </c>
      <c r="U195" s="159">
        <v>50</v>
      </c>
      <c r="V195" s="159">
        <v>50</v>
      </c>
      <c r="W195">
        <v>0</v>
      </c>
      <c r="X195" t="s">
        <v>1267</v>
      </c>
    </row>
    <row r="196" spans="1:25" ht="14.65" thickBot="1">
      <c r="A196" s="279" t="s">
        <v>1505</v>
      </c>
      <c r="B196" s="280" t="s">
        <v>1507</v>
      </c>
      <c r="C196" s="244" t="s">
        <v>1493</v>
      </c>
      <c r="D196" s="292"/>
      <c r="E196" s="293"/>
      <c r="F196" s="166">
        <v>50</v>
      </c>
      <c r="G196" s="164">
        <v>0</v>
      </c>
      <c r="H196" s="167">
        <v>0</v>
      </c>
      <c r="I196" s="292"/>
      <c r="J196" s="293"/>
      <c r="K196" s="166">
        <v>50</v>
      </c>
      <c r="L196" s="164">
        <v>0</v>
      </c>
      <c r="M196" s="167">
        <v>0</v>
      </c>
      <c r="N196" s="326"/>
      <c r="O196" s="41"/>
      <c r="P196" t="s">
        <v>1505</v>
      </c>
      <c r="Q196" t="s">
        <v>1507</v>
      </c>
      <c r="R196" t="s">
        <v>1493</v>
      </c>
      <c r="S196" t="s">
        <v>129</v>
      </c>
      <c r="U196" s="159">
        <v>50</v>
      </c>
      <c r="V196" s="159">
        <v>50</v>
      </c>
      <c r="W196">
        <v>0</v>
      </c>
      <c r="X196" t="s">
        <v>1267</v>
      </c>
    </row>
    <row r="197" spans="1:25" ht="14.65" thickBot="1">
      <c r="A197" s="164" t="s">
        <v>1505</v>
      </c>
      <c r="B197" s="164" t="s">
        <v>1507</v>
      </c>
      <c r="C197" s="164" t="s">
        <v>1493</v>
      </c>
      <c r="D197" s="165" t="s">
        <v>129</v>
      </c>
      <c r="E197" s="164"/>
      <c r="F197" s="4" t="s">
        <v>1508</v>
      </c>
      <c r="G197" s="4"/>
      <c r="H197" s="168">
        <f>SUM(H4:H196)</f>
        <v>0</v>
      </c>
      <c r="I197" s="165" t="s">
        <v>129</v>
      </c>
      <c r="J197" s="164"/>
      <c r="K197" s="4" t="s">
        <v>1508</v>
      </c>
      <c r="L197" s="4"/>
      <c r="M197" s="168">
        <f>SUM(M4:M196)</f>
        <v>17415</v>
      </c>
      <c r="N197" s="327"/>
      <c r="O197" s="168"/>
      <c r="R197" t="s">
        <v>129</v>
      </c>
      <c r="W197" t="s">
        <v>1508</v>
      </c>
    </row>
    <row r="198" spans="1:25">
      <c r="B198" t="s">
        <v>129</v>
      </c>
      <c r="F198" s="4" t="s">
        <v>1509</v>
      </c>
      <c r="G198" s="169">
        <v>0.12</v>
      </c>
      <c r="H198" s="168">
        <f>SUM(H197*G198)</f>
        <v>0</v>
      </c>
      <c r="I198" s="2"/>
      <c r="K198" s="4" t="s">
        <v>1509</v>
      </c>
      <c r="L198" s="169">
        <v>0.12</v>
      </c>
      <c r="M198" s="168">
        <f>SUM(M197*L198)</f>
        <v>2089.7999999999997</v>
      </c>
      <c r="N198" s="327"/>
      <c r="O198" s="168"/>
      <c r="R198" t="s">
        <v>129</v>
      </c>
      <c r="W198" t="s">
        <v>1509</v>
      </c>
      <c r="X198" s="161">
        <v>0.12</v>
      </c>
      <c r="Y198" s="159">
        <v>27085</v>
      </c>
    </row>
    <row r="199" spans="1:25">
      <c r="B199" t="s">
        <v>129</v>
      </c>
      <c r="F199" s="4"/>
      <c r="G199" s="4"/>
      <c r="H199" s="4"/>
      <c r="I199" s="2"/>
      <c r="K199" s="4"/>
      <c r="L199" s="4"/>
      <c r="M199" s="4"/>
      <c r="N199" s="327"/>
      <c r="O199" s="4"/>
      <c r="R199" t="s">
        <v>129</v>
      </c>
      <c r="Y199" s="159">
        <v>3250.2</v>
      </c>
    </row>
    <row r="200" spans="1:25">
      <c r="B200" t="s">
        <v>129</v>
      </c>
      <c r="F200" s="4" t="s">
        <v>1510</v>
      </c>
      <c r="G200" s="4"/>
      <c r="H200" s="168">
        <f>SUM(H197:H199)</f>
        <v>0</v>
      </c>
      <c r="I200" s="2"/>
      <c r="K200" s="4" t="s">
        <v>1510</v>
      </c>
      <c r="L200" s="4"/>
      <c r="M200" s="168">
        <f>SUM(M197:M199)</f>
        <v>19504.8</v>
      </c>
      <c r="N200" s="327"/>
      <c r="O200" s="168"/>
      <c r="R200" t="s">
        <v>129</v>
      </c>
      <c r="W200" t="s">
        <v>1510</v>
      </c>
    </row>
    <row r="201" spans="1:25">
      <c r="B201" t="s">
        <v>129</v>
      </c>
      <c r="T201" s="159">
        <v>30335.200000000001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966BD-53C5-42A3-BF83-69FE24548860}">
  <dimension ref="A1:AG141"/>
  <sheetViews>
    <sheetView workbookViewId="0">
      <selection activeCell="AD6" sqref="AD6:AF24"/>
    </sheetView>
  </sheetViews>
  <sheetFormatPr defaultRowHeight="14.25"/>
  <cols>
    <col min="1" max="1" width="9.1328125" style="302"/>
    <col min="2" max="2" width="26.3984375" style="4" customWidth="1"/>
    <col min="3" max="3" width="12.73046875" style="4" customWidth="1"/>
    <col min="4" max="4" width="9.1328125" style="4"/>
    <col min="17" max="17" width="5.265625" customWidth="1"/>
    <col min="18" max="18" width="25.3984375" customWidth="1"/>
    <col min="19" max="19" width="13" style="2" customWidth="1"/>
    <col min="20" max="20" width="11" style="2" customWidth="1"/>
    <col min="21" max="21" width="7.3984375" customWidth="1"/>
    <col min="22" max="22" width="19.265625" customWidth="1"/>
    <col min="23" max="23" width="10.3984375" style="2" customWidth="1"/>
    <col min="24" max="24" width="9.1328125" style="2"/>
    <col min="26" max="26" width="14.3984375" style="8" customWidth="1"/>
    <col min="27" max="27" width="28.265625" customWidth="1"/>
    <col min="28" max="28" width="14.1328125" style="11" customWidth="1"/>
    <col min="30" max="30" width="19.3984375" style="8" customWidth="1"/>
    <col min="31" max="31" width="29.265625" customWidth="1"/>
    <col min="32" max="32" width="21.265625" style="11" customWidth="1"/>
  </cols>
  <sheetData>
    <row r="1" spans="1:33" ht="23.25">
      <c r="B1" s="295" t="s">
        <v>1679</v>
      </c>
    </row>
    <row r="2" spans="1:33" s="347" customFormat="1">
      <c r="A2" s="345"/>
      <c r="B2" s="346"/>
      <c r="C2" s="346"/>
      <c r="D2" s="346"/>
      <c r="S2" s="348"/>
      <c r="T2" s="348"/>
      <c r="W2" s="348"/>
      <c r="X2" s="348"/>
      <c r="Z2" s="349" t="s">
        <v>1872</v>
      </c>
      <c r="AA2" s="350" t="s">
        <v>1873</v>
      </c>
      <c r="AB2" s="351" t="s">
        <v>1886</v>
      </c>
      <c r="AD2" s="370" t="s">
        <v>1872</v>
      </c>
      <c r="AE2" s="367" t="s">
        <v>1884</v>
      </c>
      <c r="AF2" s="380" t="s">
        <v>1907</v>
      </c>
      <c r="AG2" s="142"/>
    </row>
    <row r="3" spans="1:33" s="347" customFormat="1" ht="14.65" thickBot="1">
      <c r="A3" s="352" t="s">
        <v>1675</v>
      </c>
      <c r="B3" s="353" t="s">
        <v>1676</v>
      </c>
      <c r="C3" s="353" t="s">
        <v>1677</v>
      </c>
      <c r="D3" s="353" t="s">
        <v>1678</v>
      </c>
      <c r="S3" s="348"/>
      <c r="T3" s="348"/>
      <c r="W3" s="348"/>
      <c r="X3" s="348"/>
      <c r="Z3" s="354"/>
      <c r="AA3" s="355" t="s">
        <v>129</v>
      </c>
      <c r="AB3" s="356" t="s">
        <v>129</v>
      </c>
      <c r="AD3" s="371"/>
      <c r="AE3" s="368" t="s">
        <v>129</v>
      </c>
      <c r="AF3" s="381"/>
      <c r="AG3" s="142"/>
    </row>
    <row r="4" spans="1:33" s="347" customFormat="1" ht="14.65" thickBot="1">
      <c r="A4" s="357">
        <v>2</v>
      </c>
      <c r="B4" s="358" t="s">
        <v>1656</v>
      </c>
      <c r="C4" s="346" t="s">
        <v>1659</v>
      </c>
      <c r="D4" s="346" t="s">
        <v>1657</v>
      </c>
      <c r="E4" s="359" t="s">
        <v>1595</v>
      </c>
      <c r="S4" s="348"/>
      <c r="T4" s="348"/>
      <c r="W4" s="348"/>
      <c r="X4" s="348"/>
      <c r="Z4" s="349" t="s">
        <v>1874</v>
      </c>
      <c r="AA4" s="350" t="s">
        <v>1875</v>
      </c>
      <c r="AB4" s="351" t="s">
        <v>1887</v>
      </c>
      <c r="AD4" s="370" t="s">
        <v>1874</v>
      </c>
      <c r="AE4" s="367" t="s">
        <v>1896</v>
      </c>
      <c r="AF4" s="380" t="s">
        <v>1908</v>
      </c>
      <c r="AG4" s="142"/>
    </row>
    <row r="5" spans="1:33" s="347" customFormat="1" ht="14.65" thickBot="1">
      <c r="A5" s="360">
        <v>3</v>
      </c>
      <c r="B5" s="358" t="s">
        <v>1596</v>
      </c>
      <c r="C5" s="346" t="s">
        <v>776</v>
      </c>
      <c r="D5" s="346" t="s">
        <v>1658</v>
      </c>
      <c r="E5" s="359" t="s">
        <v>1597</v>
      </c>
      <c r="S5" s="348"/>
      <c r="T5" s="348"/>
      <c r="W5" s="348"/>
      <c r="X5" s="348"/>
      <c r="Z5" s="354" t="s">
        <v>129</v>
      </c>
      <c r="AA5" s="355" t="s">
        <v>129</v>
      </c>
      <c r="AB5" s="356" t="s">
        <v>129</v>
      </c>
      <c r="AD5" s="372" t="s">
        <v>129</v>
      </c>
      <c r="AE5" s="369" t="s">
        <v>129</v>
      </c>
      <c r="AF5" s="382" t="s">
        <v>129</v>
      </c>
      <c r="AG5" s="142"/>
    </row>
    <row r="6" spans="1:33" s="347" customFormat="1" ht="14.65" thickBot="1">
      <c r="A6" s="360">
        <v>4</v>
      </c>
      <c r="B6" s="358" t="s">
        <v>1598</v>
      </c>
      <c r="C6" s="346" t="s">
        <v>565</v>
      </c>
      <c r="D6" s="346" t="s">
        <v>1658</v>
      </c>
      <c r="E6" s="359" t="s">
        <v>1599</v>
      </c>
      <c r="S6" s="348"/>
      <c r="T6" s="348"/>
      <c r="W6" s="348"/>
      <c r="X6" s="348"/>
      <c r="Z6" s="349" t="s">
        <v>1876</v>
      </c>
      <c r="AA6" s="350" t="s">
        <v>1877</v>
      </c>
      <c r="AB6" s="351" t="s">
        <v>1888</v>
      </c>
      <c r="AD6" s="370" t="s">
        <v>1897</v>
      </c>
      <c r="AE6" s="367" t="s">
        <v>986</v>
      </c>
      <c r="AF6" s="380" t="s">
        <v>1909</v>
      </c>
      <c r="AG6" s="142"/>
    </row>
    <row r="7" spans="1:33" s="347" customFormat="1" ht="14.65" thickBot="1">
      <c r="A7" s="360">
        <v>5</v>
      </c>
      <c r="B7" s="358" t="s">
        <v>1600</v>
      </c>
      <c r="C7" s="346" t="s">
        <v>1660</v>
      </c>
      <c r="D7" s="346" t="s">
        <v>1658</v>
      </c>
      <c r="E7" s="359" t="s">
        <v>1601</v>
      </c>
      <c r="S7" s="348"/>
      <c r="T7" s="348"/>
      <c r="W7" s="348"/>
      <c r="X7" s="348"/>
      <c r="Z7" s="354" t="s">
        <v>129</v>
      </c>
      <c r="AA7" s="355" t="s">
        <v>129</v>
      </c>
      <c r="AB7" s="356" t="s">
        <v>129</v>
      </c>
      <c r="AD7" s="372" t="s">
        <v>129</v>
      </c>
      <c r="AE7" s="369" t="s">
        <v>129</v>
      </c>
      <c r="AF7" s="382" t="s">
        <v>129</v>
      </c>
      <c r="AG7" s="142"/>
    </row>
    <row r="8" spans="1:33" s="347" customFormat="1" ht="14.65" thickBot="1">
      <c r="A8" s="360">
        <v>6</v>
      </c>
      <c r="B8" s="358" t="s">
        <v>1602</v>
      </c>
      <c r="C8" s="346" t="s">
        <v>1661</v>
      </c>
      <c r="D8" s="346" t="s">
        <v>1657</v>
      </c>
      <c r="E8" s="359" t="s">
        <v>1603</v>
      </c>
      <c r="S8" s="348"/>
      <c r="T8" s="348"/>
      <c r="W8" s="348"/>
      <c r="X8" s="348"/>
      <c r="Z8" s="349" t="s">
        <v>1878</v>
      </c>
      <c r="AA8" s="350" t="s">
        <v>986</v>
      </c>
      <c r="AB8" s="351" t="s">
        <v>1889</v>
      </c>
      <c r="AD8" s="370" t="s">
        <v>1876</v>
      </c>
      <c r="AE8" s="367" t="s">
        <v>1875</v>
      </c>
      <c r="AF8" s="380" t="s">
        <v>1910</v>
      </c>
      <c r="AG8" s="142"/>
    </row>
    <row r="9" spans="1:33" s="347" customFormat="1" ht="14.65" thickBot="1">
      <c r="A9" s="360">
        <v>11</v>
      </c>
      <c r="B9" s="358" t="s">
        <v>1604</v>
      </c>
      <c r="C9" s="346" t="s">
        <v>1662</v>
      </c>
      <c r="D9" s="346" t="s">
        <v>1657</v>
      </c>
      <c r="E9" s="359" t="s">
        <v>1605</v>
      </c>
      <c r="S9" s="348"/>
      <c r="T9" s="348"/>
      <c r="W9" s="348"/>
      <c r="X9" s="348"/>
      <c r="Z9" s="354" t="s">
        <v>129</v>
      </c>
      <c r="AA9" s="355" t="s">
        <v>129</v>
      </c>
      <c r="AB9" s="356" t="s">
        <v>129</v>
      </c>
      <c r="AD9" s="372" t="s">
        <v>129</v>
      </c>
      <c r="AE9" s="369" t="s">
        <v>129</v>
      </c>
      <c r="AF9" s="382" t="s">
        <v>129</v>
      </c>
      <c r="AG9" s="142"/>
    </row>
    <row r="10" spans="1:33" s="347" customFormat="1" ht="14.65" thickBot="1">
      <c r="A10" s="360">
        <v>12</v>
      </c>
      <c r="B10" s="358" t="s">
        <v>1606</v>
      </c>
      <c r="C10" s="346" t="s">
        <v>1660</v>
      </c>
      <c r="D10" s="346" t="s">
        <v>1667</v>
      </c>
      <c r="E10" s="359" t="s">
        <v>1607</v>
      </c>
      <c r="S10" s="348"/>
      <c r="T10" s="348"/>
      <c r="W10" s="348"/>
      <c r="X10" s="348"/>
      <c r="Z10" s="349" t="s">
        <v>1879</v>
      </c>
      <c r="AA10" s="350" t="s">
        <v>1083</v>
      </c>
      <c r="AB10" s="351" t="s">
        <v>1890</v>
      </c>
      <c r="AD10" s="370" t="s">
        <v>1878</v>
      </c>
      <c r="AE10" s="367" t="s">
        <v>1877</v>
      </c>
      <c r="AF10" s="380" t="s">
        <v>1911</v>
      </c>
      <c r="AG10" s="142"/>
    </row>
    <row r="11" spans="1:33" s="347" customFormat="1" ht="14.65" thickBot="1">
      <c r="A11" s="360">
        <v>15</v>
      </c>
      <c r="B11" s="358" t="s">
        <v>1608</v>
      </c>
      <c r="C11" s="346" t="s">
        <v>1663</v>
      </c>
      <c r="D11" s="346" t="s">
        <v>1668</v>
      </c>
      <c r="E11" s="359" t="s">
        <v>1609</v>
      </c>
      <c r="S11" s="348"/>
      <c r="T11" s="348"/>
      <c r="W11" s="348"/>
      <c r="X11" s="348"/>
      <c r="Z11" s="354" t="s">
        <v>129</v>
      </c>
      <c r="AA11" s="355" t="s">
        <v>129</v>
      </c>
      <c r="AB11" s="356" t="s">
        <v>129</v>
      </c>
      <c r="AD11" s="372" t="s">
        <v>129</v>
      </c>
      <c r="AE11" s="369" t="s">
        <v>129</v>
      </c>
      <c r="AF11" s="382" t="s">
        <v>129</v>
      </c>
      <c r="AG11" s="142"/>
    </row>
    <row r="12" spans="1:33" s="347" customFormat="1" ht="14.65" thickBot="1">
      <c r="A12" s="360">
        <v>20</v>
      </c>
      <c r="B12" s="358" t="s">
        <v>1610</v>
      </c>
      <c r="C12" s="346" t="s">
        <v>1663</v>
      </c>
      <c r="D12" s="346" t="s">
        <v>1658</v>
      </c>
      <c r="E12" s="359" t="s">
        <v>1611</v>
      </c>
      <c r="S12" s="348"/>
      <c r="T12" s="348"/>
      <c r="W12" s="348"/>
      <c r="X12" s="348"/>
      <c r="Z12" s="349" t="s">
        <v>1880</v>
      </c>
      <c r="AA12" s="350" t="s">
        <v>881</v>
      </c>
      <c r="AB12" s="351" t="s">
        <v>1891</v>
      </c>
      <c r="AD12" s="370" t="s">
        <v>1879</v>
      </c>
      <c r="AE12" s="367" t="s">
        <v>1072</v>
      </c>
      <c r="AF12" s="380" t="s">
        <v>1912</v>
      </c>
      <c r="AG12" s="142"/>
    </row>
    <row r="13" spans="1:33" s="347" customFormat="1" ht="14.65" thickBot="1">
      <c r="A13" s="360">
        <v>21</v>
      </c>
      <c r="B13" s="358" t="s">
        <v>1612</v>
      </c>
      <c r="C13" s="346" t="s">
        <v>1664</v>
      </c>
      <c r="D13" s="346" t="s">
        <v>1667</v>
      </c>
      <c r="E13" s="359" t="s">
        <v>1613</v>
      </c>
      <c r="S13" s="348"/>
      <c r="T13" s="348"/>
      <c r="W13" s="348"/>
      <c r="X13" s="348"/>
      <c r="Z13" s="354" t="s">
        <v>129</v>
      </c>
      <c r="AA13" s="355" t="s">
        <v>129</v>
      </c>
      <c r="AB13" s="356" t="s">
        <v>129</v>
      </c>
      <c r="AD13" s="372" t="s">
        <v>146</v>
      </c>
      <c r="AE13" s="369" t="s">
        <v>129</v>
      </c>
      <c r="AF13" s="382" t="s">
        <v>129</v>
      </c>
      <c r="AG13" s="142"/>
    </row>
    <row r="14" spans="1:33" s="347" customFormat="1" ht="14.65" thickBot="1">
      <c r="A14" s="360">
        <v>22</v>
      </c>
      <c r="B14" s="358" t="s">
        <v>1614</v>
      </c>
      <c r="C14" s="346" t="s">
        <v>1665</v>
      </c>
      <c r="D14" s="346" t="s">
        <v>1658</v>
      </c>
      <c r="E14" s="359" t="s">
        <v>1615</v>
      </c>
      <c r="S14" s="348"/>
      <c r="T14" s="348"/>
      <c r="W14" s="348"/>
      <c r="X14" s="348"/>
      <c r="Z14" s="349" t="s">
        <v>1881</v>
      </c>
      <c r="AA14" s="350" t="s">
        <v>868</v>
      </c>
      <c r="AB14" s="351" t="s">
        <v>1892</v>
      </c>
      <c r="AD14" s="370" t="s">
        <v>1880</v>
      </c>
      <c r="AE14" s="367" t="s">
        <v>1898</v>
      </c>
      <c r="AF14" s="380" t="s">
        <v>1913</v>
      </c>
      <c r="AG14" s="142"/>
    </row>
    <row r="15" spans="1:33" s="347" customFormat="1" ht="14.65" thickBot="1">
      <c r="A15" s="360">
        <v>24</v>
      </c>
      <c r="B15" s="358" t="s">
        <v>1616</v>
      </c>
      <c r="C15" s="346" t="s">
        <v>1666</v>
      </c>
      <c r="D15" s="346" t="s">
        <v>1657</v>
      </c>
      <c r="E15" s="359" t="s">
        <v>1617</v>
      </c>
      <c r="S15" s="348"/>
      <c r="T15" s="348"/>
      <c r="W15" s="348"/>
      <c r="X15" s="348"/>
      <c r="Z15" s="354" t="s">
        <v>129</v>
      </c>
      <c r="AA15" s="355" t="s">
        <v>129</v>
      </c>
      <c r="AB15" s="356" t="s">
        <v>129</v>
      </c>
      <c r="AD15" s="372" t="s">
        <v>129</v>
      </c>
      <c r="AE15" s="369" t="s">
        <v>129</v>
      </c>
      <c r="AF15" s="382" t="s">
        <v>129</v>
      </c>
      <c r="AG15" s="142"/>
    </row>
    <row r="16" spans="1:33" s="347" customFormat="1" ht="14.65" thickBot="1">
      <c r="A16" s="360">
        <v>25</v>
      </c>
      <c r="B16" s="358" t="s">
        <v>1618</v>
      </c>
      <c r="C16" s="346" t="s">
        <v>1669</v>
      </c>
      <c r="D16" s="346" t="s">
        <v>1658</v>
      </c>
      <c r="E16" s="359" t="s">
        <v>1619</v>
      </c>
      <c r="S16" s="348"/>
      <c r="T16" s="348"/>
      <c r="W16" s="348"/>
      <c r="X16" s="348"/>
      <c r="Z16" s="349" t="s">
        <v>1882</v>
      </c>
      <c r="AA16" s="350" t="s">
        <v>986</v>
      </c>
      <c r="AB16" s="351" t="s">
        <v>1893</v>
      </c>
      <c r="AD16" s="370" t="s">
        <v>1881</v>
      </c>
      <c r="AE16" s="367" t="s">
        <v>1899</v>
      </c>
      <c r="AF16" s="380" t="s">
        <v>1914</v>
      </c>
      <c r="AG16" s="142"/>
    </row>
    <row r="17" spans="1:33" s="347" customFormat="1" ht="14.65" thickBot="1">
      <c r="A17" s="360">
        <v>26</v>
      </c>
      <c r="B17" s="358" t="s">
        <v>1620</v>
      </c>
      <c r="C17" s="346" t="s">
        <v>1670</v>
      </c>
      <c r="D17" s="346" t="s">
        <v>1667</v>
      </c>
      <c r="E17" s="359" t="s">
        <v>1621</v>
      </c>
      <c r="S17" s="348"/>
      <c r="T17" s="348"/>
      <c r="W17" s="348"/>
      <c r="X17" s="348"/>
      <c r="Z17" s="354" t="s">
        <v>129</v>
      </c>
      <c r="AA17" s="355" t="s">
        <v>129</v>
      </c>
      <c r="AB17" s="356" t="s">
        <v>129</v>
      </c>
      <c r="AD17" s="372" t="s">
        <v>129</v>
      </c>
      <c r="AE17" s="369" t="s">
        <v>129</v>
      </c>
      <c r="AF17" s="382" t="s">
        <v>129</v>
      </c>
      <c r="AG17" s="142"/>
    </row>
    <row r="18" spans="1:33" s="347" customFormat="1" ht="14.65" thickBot="1">
      <c r="A18" s="360">
        <v>27</v>
      </c>
      <c r="B18" s="358" t="s">
        <v>1622</v>
      </c>
      <c r="C18" s="346" t="s">
        <v>1662</v>
      </c>
      <c r="D18" s="346" t="s">
        <v>1668</v>
      </c>
      <c r="E18" s="359" t="s">
        <v>1623</v>
      </c>
      <c r="S18" s="348"/>
      <c r="T18" s="348"/>
      <c r="W18" s="348"/>
      <c r="X18" s="348"/>
      <c r="Z18" s="349" t="s">
        <v>1883</v>
      </c>
      <c r="AA18" s="350" t="s">
        <v>1884</v>
      </c>
      <c r="AB18" s="351" t="s">
        <v>1894</v>
      </c>
      <c r="AD18" s="370" t="s">
        <v>1882</v>
      </c>
      <c r="AE18" s="367" t="s">
        <v>1077</v>
      </c>
      <c r="AF18" s="380" t="s">
        <v>1915</v>
      </c>
      <c r="AG18" s="142"/>
    </row>
    <row r="19" spans="1:33" s="347" customFormat="1" ht="14.65" thickBot="1">
      <c r="A19" s="360">
        <v>28</v>
      </c>
      <c r="B19" s="358" t="s">
        <v>1624</v>
      </c>
      <c r="C19" s="346" t="s">
        <v>1669</v>
      </c>
      <c r="D19" s="346" t="s">
        <v>1657</v>
      </c>
      <c r="E19" s="359" t="s">
        <v>1625</v>
      </c>
      <c r="S19" s="348"/>
      <c r="T19" s="348"/>
      <c r="W19" s="348"/>
      <c r="X19" s="348"/>
      <c r="Z19" s="354" t="s">
        <v>129</v>
      </c>
      <c r="AA19" s="355" t="s">
        <v>129</v>
      </c>
      <c r="AB19" s="356" t="s">
        <v>129</v>
      </c>
      <c r="AD19" s="372" t="s">
        <v>129</v>
      </c>
      <c r="AE19" s="369" t="s">
        <v>129</v>
      </c>
      <c r="AF19" s="382" t="s">
        <v>129</v>
      </c>
      <c r="AG19" s="142"/>
    </row>
    <row r="20" spans="1:33" s="347" customFormat="1" ht="14.65" thickBot="1">
      <c r="A20" s="360">
        <v>32</v>
      </c>
      <c r="B20" s="358" t="s">
        <v>1626</v>
      </c>
      <c r="C20" s="346" t="s">
        <v>576</v>
      </c>
      <c r="D20" s="346" t="s">
        <v>1667</v>
      </c>
      <c r="E20" s="359" t="s">
        <v>1627</v>
      </c>
      <c r="S20" s="348"/>
      <c r="T20" s="348"/>
      <c r="W20" s="348"/>
      <c r="X20" s="348"/>
      <c r="Z20" s="349" t="s">
        <v>1885</v>
      </c>
      <c r="AA20" s="350" t="s">
        <v>868</v>
      </c>
      <c r="AB20" s="351" t="s">
        <v>1895</v>
      </c>
      <c r="AD20" s="370" t="s">
        <v>1900</v>
      </c>
      <c r="AE20" s="367" t="s">
        <v>1083</v>
      </c>
      <c r="AF20" s="380" t="s">
        <v>1916</v>
      </c>
      <c r="AG20" s="142"/>
    </row>
    <row r="21" spans="1:33" ht="14.65" thickBot="1">
      <c r="A21" s="317">
        <v>33</v>
      </c>
      <c r="B21" s="320" t="s">
        <v>1628</v>
      </c>
      <c r="C21" s="4" t="s">
        <v>1661</v>
      </c>
      <c r="D21" s="4" t="s">
        <v>1657</v>
      </c>
      <c r="E21" s="149" t="s">
        <v>1629</v>
      </c>
      <c r="Z21" s="344"/>
      <c r="AA21" s="23"/>
      <c r="AB21" s="343"/>
      <c r="AD21" s="372" t="s">
        <v>129</v>
      </c>
      <c r="AE21" s="369" t="s">
        <v>129</v>
      </c>
      <c r="AF21" s="382" t="s">
        <v>146</v>
      </c>
      <c r="AG21" s="142"/>
    </row>
    <row r="22" spans="1:33" ht="14.65" thickBot="1">
      <c r="A22" s="317">
        <v>34</v>
      </c>
      <c r="B22" s="320" t="s">
        <v>1630</v>
      </c>
      <c r="C22" s="4" t="s">
        <v>1662</v>
      </c>
      <c r="D22" s="4" t="s">
        <v>1668</v>
      </c>
      <c r="E22" s="149" t="s">
        <v>1631</v>
      </c>
      <c r="AD22" s="370" t="s">
        <v>1901</v>
      </c>
      <c r="AE22" s="367" t="s">
        <v>1083</v>
      </c>
      <c r="AF22" s="380" t="s">
        <v>1917</v>
      </c>
      <c r="AG22" s="142"/>
    </row>
    <row r="23" spans="1:33" ht="14.65" thickBot="1">
      <c r="A23" s="317">
        <v>42</v>
      </c>
      <c r="B23" s="320" t="s">
        <v>1632</v>
      </c>
      <c r="C23" s="4" t="s">
        <v>1671</v>
      </c>
      <c r="D23" s="4" t="s">
        <v>1667</v>
      </c>
      <c r="E23" s="149" t="s">
        <v>1633</v>
      </c>
      <c r="AD23" s="372" t="s">
        <v>129</v>
      </c>
      <c r="AE23" s="369" t="s">
        <v>129</v>
      </c>
      <c r="AF23" s="382" t="s">
        <v>129</v>
      </c>
      <c r="AG23" s="142"/>
    </row>
    <row r="24" spans="1:33" ht="14.65" thickBot="1">
      <c r="A24" s="317">
        <v>43</v>
      </c>
      <c r="B24" s="320" t="s">
        <v>1634</v>
      </c>
      <c r="C24" s="4" t="s">
        <v>1672</v>
      </c>
      <c r="D24" s="4" t="s">
        <v>1668</v>
      </c>
      <c r="E24" s="149" t="s">
        <v>1635</v>
      </c>
      <c r="AC24" t="s">
        <v>129</v>
      </c>
      <c r="AD24" s="370" t="s">
        <v>1885</v>
      </c>
      <c r="AE24" s="367" t="s">
        <v>1077</v>
      </c>
      <c r="AF24" s="380" t="s">
        <v>1918</v>
      </c>
      <c r="AG24" s="142"/>
    </row>
    <row r="25" spans="1:33" ht="14.65" thickBot="1">
      <c r="A25" s="317">
        <v>47</v>
      </c>
      <c r="B25" s="320" t="s">
        <v>1636</v>
      </c>
      <c r="C25" s="4" t="s">
        <v>565</v>
      </c>
      <c r="D25" s="4" t="s">
        <v>1658</v>
      </c>
      <c r="E25" s="149" t="s">
        <v>1637</v>
      </c>
      <c r="AD25" s="373"/>
      <c r="AE25" s="361"/>
      <c r="AF25" s="361"/>
      <c r="AG25" s="142"/>
    </row>
    <row r="26" spans="1:33" ht="14.65" thickBot="1">
      <c r="A26" s="317">
        <v>50</v>
      </c>
      <c r="B26" s="320" t="s">
        <v>1638</v>
      </c>
      <c r="C26" s="4" t="s">
        <v>1673</v>
      </c>
      <c r="D26" s="4" t="s">
        <v>1658</v>
      </c>
      <c r="E26" s="149" t="s">
        <v>1639</v>
      </c>
      <c r="AD26" s="374"/>
      <c r="AE26" s="362"/>
      <c r="AF26" s="362"/>
      <c r="AG26" s="142"/>
    </row>
    <row r="27" spans="1:33" ht="14.65" thickBot="1">
      <c r="A27" s="317">
        <v>52</v>
      </c>
      <c r="B27" s="320" t="s">
        <v>1640</v>
      </c>
      <c r="C27" s="4" t="s">
        <v>1673</v>
      </c>
      <c r="D27" s="4" t="s">
        <v>1657</v>
      </c>
      <c r="E27" s="149" t="s">
        <v>1641</v>
      </c>
      <c r="AD27" s="375" t="s">
        <v>1902</v>
      </c>
      <c r="AE27" s="363"/>
      <c r="AF27" s="363"/>
      <c r="AG27" s="142"/>
    </row>
    <row r="28" spans="1:33" ht="14.65" thickBot="1">
      <c r="A28" s="317">
        <v>60</v>
      </c>
      <c r="B28" s="320" t="s">
        <v>1642</v>
      </c>
      <c r="C28" s="4" t="s">
        <v>1674</v>
      </c>
      <c r="D28" s="4" t="s">
        <v>1657</v>
      </c>
      <c r="E28" s="149" t="s">
        <v>1643</v>
      </c>
      <c r="AD28" s="376" t="s">
        <v>1903</v>
      </c>
      <c r="AE28" s="364"/>
      <c r="AF28" s="364"/>
      <c r="AG28" s="142"/>
    </row>
    <row r="29" spans="1:33" ht="19.149999999999999" thickBot="1">
      <c r="A29" s="317">
        <v>62</v>
      </c>
      <c r="B29" s="320" t="s">
        <v>1644</v>
      </c>
      <c r="C29" s="4" t="s">
        <v>565</v>
      </c>
      <c r="D29" s="4" t="s">
        <v>1667</v>
      </c>
      <c r="E29" s="149" t="s">
        <v>1645</v>
      </c>
      <c r="AD29" s="377">
        <v>34</v>
      </c>
      <c r="AE29" s="365"/>
      <c r="AF29" s="365"/>
      <c r="AG29" s="142"/>
    </row>
    <row r="30" spans="1:33" ht="14.65" thickBot="1">
      <c r="A30" s="317">
        <v>64</v>
      </c>
      <c r="B30" s="320" t="s">
        <v>1646</v>
      </c>
      <c r="C30" s="4" t="s">
        <v>1673</v>
      </c>
      <c r="D30" s="4" t="s">
        <v>1657</v>
      </c>
      <c r="E30" s="149" t="s">
        <v>1647</v>
      </c>
      <c r="AD30" s="378" t="s">
        <v>1904</v>
      </c>
      <c r="AE30" s="366"/>
      <c r="AF30" s="366"/>
      <c r="AG30" s="142"/>
    </row>
    <row r="31" spans="1:33" ht="19.149999999999999" thickBot="1">
      <c r="A31" s="317">
        <v>72</v>
      </c>
      <c r="B31" s="320" t="s">
        <v>1648</v>
      </c>
      <c r="C31" s="4" t="s">
        <v>1673</v>
      </c>
      <c r="D31" s="4" t="s">
        <v>1658</v>
      </c>
      <c r="E31" s="149" t="s">
        <v>1649</v>
      </c>
      <c r="AD31" s="377">
        <v>0</v>
      </c>
      <c r="AE31" s="365"/>
      <c r="AF31" s="365"/>
      <c r="AG31" s="142"/>
    </row>
    <row r="32" spans="1:33" ht="14.65" thickBot="1">
      <c r="A32" s="317">
        <v>74</v>
      </c>
      <c r="B32" s="320" t="s">
        <v>1650</v>
      </c>
      <c r="C32" s="4" t="s">
        <v>1673</v>
      </c>
      <c r="D32" s="4" t="s">
        <v>1658</v>
      </c>
      <c r="E32" s="149" t="s">
        <v>1651</v>
      </c>
      <c r="AD32" s="379" t="s">
        <v>1905</v>
      </c>
      <c r="AE32" s="153"/>
      <c r="AF32" s="153"/>
      <c r="AG32" s="142"/>
    </row>
    <row r="33" spans="1:33" ht="14.65" thickBot="1">
      <c r="A33" s="317">
        <v>85</v>
      </c>
      <c r="B33" s="320" t="s">
        <v>1652</v>
      </c>
      <c r="C33" s="4" t="s">
        <v>1669</v>
      </c>
      <c r="D33" s="4" t="s">
        <v>1658</v>
      </c>
      <c r="E33" s="149" t="s">
        <v>1653</v>
      </c>
      <c r="AD33" s="374"/>
      <c r="AE33" s="362"/>
      <c r="AF33" s="362"/>
      <c r="AG33" s="142"/>
    </row>
    <row r="34" spans="1:33">
      <c r="A34" s="317">
        <v>88</v>
      </c>
      <c r="B34" s="320" t="s">
        <v>1654</v>
      </c>
      <c r="C34" s="4" t="s">
        <v>1664</v>
      </c>
      <c r="D34" s="4" t="s">
        <v>1658</v>
      </c>
      <c r="E34" s="152" t="s">
        <v>1655</v>
      </c>
      <c r="AD34" s="375" t="s">
        <v>1906</v>
      </c>
      <c r="AE34" s="363"/>
      <c r="AF34" s="363"/>
      <c r="AG34" s="142"/>
    </row>
    <row r="35" spans="1:33">
      <c r="A35" s="316"/>
      <c r="AG35" s="361"/>
    </row>
    <row r="36" spans="1:33">
      <c r="A36" s="318"/>
      <c r="AG36" s="362"/>
    </row>
    <row r="37" spans="1:33" ht="23.25">
      <c r="B37" s="295" t="s">
        <v>1714</v>
      </c>
      <c r="AG37" s="363"/>
    </row>
    <row r="38" spans="1:33">
      <c r="AG38" s="364"/>
    </row>
    <row r="39" spans="1:33" ht="18.75">
      <c r="A39" s="315" t="s">
        <v>1675</v>
      </c>
      <c r="B39" s="1" t="s">
        <v>1676</v>
      </c>
      <c r="C39" s="1" t="s">
        <v>1677</v>
      </c>
      <c r="D39" s="1" t="s">
        <v>1678</v>
      </c>
      <c r="M39" s="301"/>
      <c r="AG39" s="365"/>
    </row>
    <row r="40" spans="1:33" ht="14.65" thickBot="1">
      <c r="A40" s="318">
        <v>2</v>
      </c>
      <c r="B40" s="320" t="s">
        <v>1199</v>
      </c>
      <c r="C40" s="4" t="s">
        <v>1715</v>
      </c>
      <c r="D40" s="4" t="s">
        <v>1667</v>
      </c>
      <c r="E40" s="149" t="s">
        <v>1680</v>
      </c>
      <c r="L40" s="300"/>
      <c r="AG40" s="366"/>
    </row>
    <row r="41" spans="1:33" ht="19.149999999999999" thickBot="1">
      <c r="A41" s="319">
        <v>3</v>
      </c>
      <c r="B41" s="320" t="s">
        <v>768</v>
      </c>
      <c r="C41" s="4" t="s">
        <v>1716</v>
      </c>
      <c r="D41" s="4" t="s">
        <v>1658</v>
      </c>
      <c r="E41" s="149" t="s">
        <v>1681</v>
      </c>
      <c r="L41" s="300"/>
      <c r="AG41" s="365"/>
    </row>
    <row r="42" spans="1:33" ht="14.65" thickBot="1">
      <c r="A42" s="319">
        <v>4</v>
      </c>
      <c r="B42" s="320" t="s">
        <v>770</v>
      </c>
      <c r="C42" s="4" t="s">
        <v>1717</v>
      </c>
      <c r="D42" s="4" t="s">
        <v>1657</v>
      </c>
      <c r="E42" s="149" t="s">
        <v>1682</v>
      </c>
      <c r="L42" s="300"/>
      <c r="AG42" s="153"/>
    </row>
    <row r="43" spans="1:33" ht="14.65" thickBot="1">
      <c r="A43" s="319">
        <v>5</v>
      </c>
      <c r="B43" s="320" t="s">
        <v>1201</v>
      </c>
      <c r="C43" s="4" t="s">
        <v>673</v>
      </c>
      <c r="D43" s="4" t="s">
        <v>1667</v>
      </c>
      <c r="E43" s="149" t="s">
        <v>1683</v>
      </c>
      <c r="L43" s="300"/>
      <c r="AG43" s="362"/>
    </row>
    <row r="44" spans="1:33" ht="14.65" thickBot="1">
      <c r="A44" s="319">
        <v>6</v>
      </c>
      <c r="B44" s="320" t="s">
        <v>1202</v>
      </c>
      <c r="C44" s="4" t="s">
        <v>1663</v>
      </c>
      <c r="D44" s="4" t="s">
        <v>1668</v>
      </c>
      <c r="E44" s="149" t="s">
        <v>1684</v>
      </c>
      <c r="L44" s="300"/>
      <c r="AG44" s="363"/>
    </row>
    <row r="45" spans="1:33" ht="14.65" thickBot="1">
      <c r="A45" s="319">
        <v>7</v>
      </c>
      <c r="B45" s="320" t="s">
        <v>1203</v>
      </c>
      <c r="C45" s="4" t="s">
        <v>1718</v>
      </c>
      <c r="D45" s="4" t="s">
        <v>1719</v>
      </c>
      <c r="E45" s="149" t="s">
        <v>1685</v>
      </c>
      <c r="L45" s="300"/>
    </row>
    <row r="46" spans="1:33" ht="14.65" thickBot="1">
      <c r="A46" s="319">
        <v>8</v>
      </c>
      <c r="B46" s="320" t="s">
        <v>774</v>
      </c>
      <c r="C46" s="4" t="s">
        <v>1716</v>
      </c>
      <c r="D46" s="4" t="s">
        <v>1667</v>
      </c>
      <c r="E46" s="149" t="s">
        <v>1686</v>
      </c>
      <c r="L46" s="300"/>
    </row>
    <row r="47" spans="1:33" ht="14.65" thickBot="1">
      <c r="A47" s="319">
        <v>9</v>
      </c>
      <c r="B47" s="320" t="s">
        <v>1205</v>
      </c>
      <c r="C47" s="4" t="s">
        <v>1663</v>
      </c>
      <c r="D47" s="4" t="s">
        <v>1657</v>
      </c>
      <c r="E47" s="149" t="s">
        <v>1687</v>
      </c>
      <c r="L47" s="300"/>
    </row>
    <row r="48" spans="1:33" ht="14.65" thickBot="1">
      <c r="A48" s="319">
        <v>10</v>
      </c>
      <c r="B48" s="320" t="s">
        <v>1207</v>
      </c>
      <c r="C48" s="4" t="s">
        <v>576</v>
      </c>
      <c r="D48" s="4" t="s">
        <v>1667</v>
      </c>
      <c r="E48" s="149" t="s">
        <v>1688</v>
      </c>
      <c r="L48" s="300"/>
    </row>
    <row r="49" spans="1:12" ht="14.65" thickBot="1">
      <c r="A49" s="319">
        <v>11</v>
      </c>
      <c r="B49" s="320" t="s">
        <v>777</v>
      </c>
      <c r="C49" s="4" t="s">
        <v>1720</v>
      </c>
      <c r="D49" s="4" t="s">
        <v>1657</v>
      </c>
      <c r="E49" s="149" t="s">
        <v>1689</v>
      </c>
      <c r="L49" s="300"/>
    </row>
    <row r="50" spans="1:12" ht="14.65" thickBot="1">
      <c r="A50" s="319">
        <v>12</v>
      </c>
      <c r="B50" s="320" t="s">
        <v>779</v>
      </c>
      <c r="C50" s="4" t="s">
        <v>1717</v>
      </c>
      <c r="D50" s="4" t="s">
        <v>1667</v>
      </c>
      <c r="E50" s="149" t="s">
        <v>1690</v>
      </c>
      <c r="L50" s="300"/>
    </row>
    <row r="51" spans="1:12" ht="14.65" thickBot="1">
      <c r="A51" s="319">
        <v>13</v>
      </c>
      <c r="B51" s="320" t="s">
        <v>575</v>
      </c>
      <c r="C51" s="4" t="s">
        <v>1721</v>
      </c>
      <c r="D51" s="4" t="s">
        <v>1658</v>
      </c>
      <c r="E51" s="149" t="s">
        <v>1691</v>
      </c>
      <c r="L51" s="300"/>
    </row>
    <row r="52" spans="1:12" ht="14.65" thickBot="1">
      <c r="A52" s="319">
        <v>14</v>
      </c>
      <c r="B52" s="320" t="s">
        <v>1211</v>
      </c>
      <c r="C52" s="4" t="s">
        <v>1722</v>
      </c>
      <c r="D52" s="4" t="s">
        <v>1667</v>
      </c>
      <c r="E52" s="149" t="s">
        <v>1692</v>
      </c>
      <c r="L52" s="300"/>
    </row>
    <row r="53" spans="1:12" ht="14.65" thickBot="1">
      <c r="A53" s="319">
        <v>15</v>
      </c>
      <c r="B53" s="320" t="s">
        <v>1213</v>
      </c>
      <c r="C53" s="4" t="s">
        <v>1717</v>
      </c>
      <c r="D53" s="4" t="s">
        <v>1658</v>
      </c>
      <c r="E53" s="149" t="s">
        <v>1693</v>
      </c>
      <c r="L53" s="300"/>
    </row>
    <row r="54" spans="1:12" ht="14.65" thickBot="1">
      <c r="A54" s="319">
        <v>16</v>
      </c>
      <c r="B54" s="320" t="s">
        <v>1214</v>
      </c>
      <c r="C54" s="4" t="s">
        <v>1672</v>
      </c>
      <c r="D54" s="4" t="s">
        <v>1658</v>
      </c>
      <c r="E54" s="149" t="s">
        <v>1694</v>
      </c>
      <c r="L54" s="300"/>
    </row>
    <row r="55" spans="1:12" ht="14.65" thickBot="1">
      <c r="A55" s="319">
        <v>17</v>
      </c>
      <c r="B55" s="320" t="s">
        <v>788</v>
      </c>
      <c r="C55" s="4" t="s">
        <v>1723</v>
      </c>
      <c r="D55" s="4" t="s">
        <v>1658</v>
      </c>
      <c r="E55" s="149" t="s">
        <v>1695</v>
      </c>
      <c r="L55" s="300"/>
    </row>
    <row r="56" spans="1:12" ht="14.65" thickBot="1">
      <c r="A56" s="319">
        <v>19</v>
      </c>
      <c r="B56" s="320" t="s">
        <v>1215</v>
      </c>
      <c r="C56" s="4" t="s">
        <v>1717</v>
      </c>
      <c r="D56" s="4" t="s">
        <v>1668</v>
      </c>
      <c r="E56" s="149" t="s">
        <v>1696</v>
      </c>
      <c r="L56" s="300"/>
    </row>
    <row r="57" spans="1:12" ht="14.65" thickBot="1">
      <c r="A57" s="319">
        <v>20</v>
      </c>
      <c r="B57" s="320" t="s">
        <v>1216</v>
      </c>
      <c r="D57" s="4" t="s">
        <v>1668</v>
      </c>
      <c r="E57" s="149" t="s">
        <v>1697</v>
      </c>
      <c r="L57" s="300"/>
    </row>
    <row r="58" spans="1:12" ht="14.65" thickBot="1">
      <c r="A58" s="319">
        <v>21</v>
      </c>
      <c r="B58" s="320" t="s">
        <v>1217</v>
      </c>
      <c r="D58" s="4" t="s">
        <v>1668</v>
      </c>
      <c r="E58" s="149" t="s">
        <v>1698</v>
      </c>
      <c r="L58" s="300"/>
    </row>
    <row r="59" spans="1:12" ht="14.65" thickBot="1">
      <c r="A59" s="319">
        <v>22</v>
      </c>
      <c r="B59" s="320" t="s">
        <v>792</v>
      </c>
      <c r="C59" s="4" t="s">
        <v>1662</v>
      </c>
      <c r="D59" s="4" t="s">
        <v>1667</v>
      </c>
      <c r="E59" s="149" t="s">
        <v>1699</v>
      </c>
      <c r="L59" s="300"/>
    </row>
    <row r="60" spans="1:12" ht="14.65" thickBot="1">
      <c r="A60" s="319">
        <v>24</v>
      </c>
      <c r="B60" s="320" t="s">
        <v>794</v>
      </c>
      <c r="C60" s="4" t="s">
        <v>1724</v>
      </c>
      <c r="D60" s="4" t="s">
        <v>1657</v>
      </c>
      <c r="E60" s="149" t="s">
        <v>1700</v>
      </c>
      <c r="L60" s="300"/>
    </row>
    <row r="61" spans="1:12" ht="14.65" thickBot="1">
      <c r="A61" s="319">
        <v>27</v>
      </c>
      <c r="B61" s="320" t="s">
        <v>1220</v>
      </c>
      <c r="D61" s="4" t="s">
        <v>1658</v>
      </c>
      <c r="E61" s="149" t="s">
        <v>1701</v>
      </c>
      <c r="L61" s="300"/>
    </row>
    <row r="62" spans="1:12" ht="14.65" thickBot="1">
      <c r="A62" s="319">
        <v>28</v>
      </c>
      <c r="B62" s="320" t="s">
        <v>1222</v>
      </c>
      <c r="C62" s="4" t="s">
        <v>776</v>
      </c>
      <c r="D62" s="4" t="s">
        <v>1719</v>
      </c>
      <c r="E62" s="149" t="s">
        <v>1702</v>
      </c>
      <c r="L62" s="300"/>
    </row>
    <row r="63" spans="1:12" ht="14.65" thickBot="1">
      <c r="A63" s="319">
        <v>50</v>
      </c>
      <c r="B63" s="320" t="s">
        <v>809</v>
      </c>
      <c r="C63" s="4" t="s">
        <v>1673</v>
      </c>
      <c r="D63" s="4" t="s">
        <v>1667</v>
      </c>
      <c r="E63" s="149" t="s">
        <v>1703</v>
      </c>
      <c r="L63" s="300"/>
    </row>
    <row r="64" spans="1:12" ht="14.65" thickBot="1">
      <c r="A64" s="319">
        <v>52</v>
      </c>
      <c r="B64" s="320" t="s">
        <v>803</v>
      </c>
      <c r="C64" s="4" t="s">
        <v>1673</v>
      </c>
      <c r="D64" s="4" t="s">
        <v>1658</v>
      </c>
      <c r="E64" s="149" t="s">
        <v>1704</v>
      </c>
      <c r="L64" s="300"/>
    </row>
    <row r="65" spans="1:24" ht="14.65" thickBot="1">
      <c r="A65" s="319">
        <v>54</v>
      </c>
      <c r="B65" s="320" t="s">
        <v>806</v>
      </c>
      <c r="C65" s="4" t="s">
        <v>1673</v>
      </c>
      <c r="D65" s="4" t="s">
        <v>1658</v>
      </c>
      <c r="E65" s="149" t="s">
        <v>1705</v>
      </c>
      <c r="L65" s="300"/>
    </row>
    <row r="66" spans="1:24" ht="14.65" thickBot="1">
      <c r="A66" s="319">
        <v>55</v>
      </c>
      <c r="B66" s="320" t="s">
        <v>775</v>
      </c>
      <c r="C66" s="4" t="s">
        <v>776</v>
      </c>
      <c r="D66" s="4" t="s">
        <v>1657</v>
      </c>
      <c r="E66" s="149" t="s">
        <v>1706</v>
      </c>
      <c r="L66" s="300"/>
    </row>
    <row r="67" spans="1:24" ht="14.65" thickBot="1">
      <c r="A67" s="319">
        <v>56</v>
      </c>
      <c r="B67" s="320" t="s">
        <v>574</v>
      </c>
      <c r="C67" s="4" t="s">
        <v>1725</v>
      </c>
      <c r="D67" s="4" t="s">
        <v>1658</v>
      </c>
      <c r="E67" s="149" t="s">
        <v>1707</v>
      </c>
      <c r="L67" s="300"/>
    </row>
    <row r="68" spans="1:24" ht="14.65" thickBot="1">
      <c r="A68" s="319">
        <v>59</v>
      </c>
      <c r="B68" s="320" t="s">
        <v>810</v>
      </c>
      <c r="C68" s="4" t="s">
        <v>811</v>
      </c>
      <c r="D68" s="4" t="s">
        <v>1658</v>
      </c>
      <c r="E68" s="149" t="s">
        <v>1708</v>
      </c>
      <c r="L68" s="300"/>
    </row>
    <row r="69" spans="1:24" ht="14.65" thickBot="1">
      <c r="A69" s="319">
        <v>60</v>
      </c>
      <c r="B69" s="320" t="s">
        <v>812</v>
      </c>
      <c r="C69" s="4" t="s">
        <v>1225</v>
      </c>
      <c r="D69" s="4" t="s">
        <v>1668</v>
      </c>
      <c r="E69" s="149" t="s">
        <v>1709</v>
      </c>
      <c r="L69" s="300"/>
    </row>
    <row r="70" spans="1:24" ht="14.65" thickBot="1">
      <c r="A70" s="319">
        <v>67</v>
      </c>
      <c r="B70" s="320" t="s">
        <v>1226</v>
      </c>
      <c r="C70" s="4" t="s">
        <v>1723</v>
      </c>
      <c r="D70" s="4" t="s">
        <v>1667</v>
      </c>
      <c r="E70" s="149" t="s">
        <v>1710</v>
      </c>
      <c r="L70" s="300"/>
    </row>
    <row r="71" spans="1:24" ht="14.65" thickBot="1">
      <c r="A71" s="319">
        <v>72</v>
      </c>
      <c r="B71" s="320" t="s">
        <v>815</v>
      </c>
      <c r="C71" s="4" t="s">
        <v>1673</v>
      </c>
      <c r="D71" s="4" t="s">
        <v>1657</v>
      </c>
      <c r="E71" s="149" t="s">
        <v>1711</v>
      </c>
      <c r="L71" s="300"/>
    </row>
    <row r="72" spans="1:24" ht="14.65" thickBot="1">
      <c r="A72" s="319">
        <v>75</v>
      </c>
      <c r="B72" s="320" t="s">
        <v>1227</v>
      </c>
      <c r="C72" s="4" t="s">
        <v>1673</v>
      </c>
      <c r="D72" s="4" t="s">
        <v>1658</v>
      </c>
      <c r="E72" s="149" t="s">
        <v>1712</v>
      </c>
      <c r="L72" s="301"/>
    </row>
    <row r="73" spans="1:24">
      <c r="A73" s="319">
        <v>88</v>
      </c>
      <c r="B73" s="320" t="s">
        <v>817</v>
      </c>
      <c r="C73" s="4" t="s">
        <v>1673</v>
      </c>
      <c r="D73" s="4" t="s">
        <v>1658</v>
      </c>
      <c r="E73" s="152" t="s">
        <v>1713</v>
      </c>
    </row>
    <row r="74" spans="1:24">
      <c r="A74" s="318"/>
      <c r="B74" s="321" t="s">
        <v>129</v>
      </c>
    </row>
    <row r="75" spans="1:24">
      <c r="B75" s="321" t="s">
        <v>129</v>
      </c>
    </row>
    <row r="78" spans="1:24" ht="23.25">
      <c r="B78" s="295" t="s">
        <v>868</v>
      </c>
    </row>
    <row r="80" spans="1:24" ht="14.65" thickBot="1">
      <c r="A80" s="315" t="s">
        <v>1675</v>
      </c>
      <c r="B80" s="1" t="s">
        <v>1676</v>
      </c>
      <c r="C80" s="1" t="s">
        <v>1677</v>
      </c>
      <c r="D80" s="1" t="s">
        <v>1678</v>
      </c>
      <c r="Q80" s="315" t="s">
        <v>1675</v>
      </c>
      <c r="R80" s="1" t="s">
        <v>1676</v>
      </c>
      <c r="S80" s="3" t="s">
        <v>1677</v>
      </c>
      <c r="T80" s="3" t="s">
        <v>1678</v>
      </c>
      <c r="U80" s="315" t="s">
        <v>1675</v>
      </c>
      <c r="V80" s="1" t="s">
        <v>1676</v>
      </c>
      <c r="W80" s="3" t="s">
        <v>1677</v>
      </c>
      <c r="X80" s="3" t="s">
        <v>1678</v>
      </c>
    </row>
    <row r="81" spans="1:24" ht="14.65" thickBot="1">
      <c r="A81" s="318">
        <v>1</v>
      </c>
      <c r="B81" s="320" t="s">
        <v>1726</v>
      </c>
      <c r="C81" s="4" t="s">
        <v>565</v>
      </c>
      <c r="D81" s="4" t="s">
        <v>1719</v>
      </c>
      <c r="H81" s="294"/>
      <c r="Q81" s="318">
        <v>1</v>
      </c>
      <c r="R81" s="320" t="s">
        <v>1726</v>
      </c>
      <c r="S81" s="133" t="s">
        <v>565</v>
      </c>
      <c r="T81" s="334" t="s">
        <v>1719</v>
      </c>
      <c r="U81" s="319">
        <v>19</v>
      </c>
      <c r="V81" s="320" t="s">
        <v>1751</v>
      </c>
      <c r="W81" s="133" t="s">
        <v>1663</v>
      </c>
      <c r="X81" s="133" t="s">
        <v>1657</v>
      </c>
    </row>
    <row r="82" spans="1:24" ht="14.65" thickBot="1">
      <c r="A82" s="319">
        <v>2</v>
      </c>
      <c r="B82" s="320" t="s">
        <v>1727</v>
      </c>
      <c r="C82" s="4" t="s">
        <v>1661</v>
      </c>
      <c r="D82" s="4" t="s">
        <v>1667</v>
      </c>
      <c r="E82" s="296" t="s">
        <v>1728</v>
      </c>
      <c r="H82" s="300"/>
      <c r="Q82" s="319">
        <v>2</v>
      </c>
      <c r="R82" s="320" t="s">
        <v>1727</v>
      </c>
      <c r="S82" s="133" t="s">
        <v>1661</v>
      </c>
      <c r="T82" s="334" t="s">
        <v>1667</v>
      </c>
      <c r="U82" s="319">
        <v>21</v>
      </c>
      <c r="V82" s="320" t="s">
        <v>1753</v>
      </c>
      <c r="W82" s="133" t="s">
        <v>1779</v>
      </c>
      <c r="X82" s="133" t="s">
        <v>1667</v>
      </c>
    </row>
    <row r="83" spans="1:24" ht="14.65" thickBot="1">
      <c r="A83" s="319">
        <v>3</v>
      </c>
      <c r="B83" s="320" t="s">
        <v>1729</v>
      </c>
      <c r="C83" s="4" t="s">
        <v>565</v>
      </c>
      <c r="D83" s="4" t="s">
        <v>1667</v>
      </c>
      <c r="E83" s="296" t="s">
        <v>1730</v>
      </c>
      <c r="H83" s="300"/>
      <c r="Q83" s="319">
        <v>3</v>
      </c>
      <c r="R83" s="320" t="s">
        <v>1729</v>
      </c>
      <c r="S83" s="133" t="s">
        <v>565</v>
      </c>
      <c r="T83" s="334" t="s">
        <v>1667</v>
      </c>
      <c r="U83" s="319">
        <v>25</v>
      </c>
      <c r="V83" s="320" t="s">
        <v>1727</v>
      </c>
      <c r="W83" s="133" t="s">
        <v>1661</v>
      </c>
      <c r="X83" s="133" t="s">
        <v>1667</v>
      </c>
    </row>
    <row r="84" spans="1:24" ht="14.65" thickBot="1">
      <c r="A84" s="319">
        <v>4</v>
      </c>
      <c r="B84" s="320" t="s">
        <v>1731</v>
      </c>
      <c r="C84" s="4" t="s">
        <v>1776</v>
      </c>
      <c r="D84" s="4" t="s">
        <v>1667</v>
      </c>
      <c r="E84" s="296" t="s">
        <v>1732</v>
      </c>
      <c r="H84" s="300"/>
      <c r="Q84" s="319">
        <v>4</v>
      </c>
      <c r="R84" s="320" t="s">
        <v>1731</v>
      </c>
      <c r="S84" s="133" t="s">
        <v>1776</v>
      </c>
      <c r="T84" s="334" t="s">
        <v>1667</v>
      </c>
      <c r="U84" s="319">
        <v>44</v>
      </c>
      <c r="V84" s="320" t="s">
        <v>1756</v>
      </c>
      <c r="W84" s="133" t="s">
        <v>695</v>
      </c>
      <c r="X84" s="133" t="s">
        <v>1657</v>
      </c>
    </row>
    <row r="85" spans="1:24" ht="14.65" thickBot="1">
      <c r="A85" s="319">
        <v>7</v>
      </c>
      <c r="B85" s="320" t="s">
        <v>1733</v>
      </c>
      <c r="C85" s="4" t="s">
        <v>1663</v>
      </c>
      <c r="D85" s="4" t="s">
        <v>1667</v>
      </c>
      <c r="E85" s="296" t="s">
        <v>1734</v>
      </c>
      <c r="H85" s="300"/>
      <c r="Q85" s="319">
        <v>7</v>
      </c>
      <c r="R85" s="320" t="s">
        <v>1733</v>
      </c>
      <c r="S85" s="133" t="s">
        <v>1663</v>
      </c>
      <c r="T85" s="334" t="s">
        <v>1667</v>
      </c>
      <c r="U85" s="319">
        <v>48</v>
      </c>
      <c r="V85" s="320" t="s">
        <v>1758</v>
      </c>
      <c r="W85" s="133" t="s">
        <v>1780</v>
      </c>
      <c r="X85" s="133" t="s">
        <v>1658</v>
      </c>
    </row>
    <row r="86" spans="1:24" ht="14.65" thickBot="1">
      <c r="A86" s="319">
        <v>8</v>
      </c>
      <c r="B86" s="320" t="s">
        <v>1735</v>
      </c>
      <c r="C86" s="4" t="s">
        <v>565</v>
      </c>
      <c r="D86" s="4" t="s">
        <v>1668</v>
      </c>
      <c r="E86" s="296" t="s">
        <v>1736</v>
      </c>
      <c r="H86" s="300"/>
      <c r="Q86" s="319">
        <v>8</v>
      </c>
      <c r="R86" s="320" t="s">
        <v>1735</v>
      </c>
      <c r="S86" s="133" t="s">
        <v>565</v>
      </c>
      <c r="T86" s="334" t="s">
        <v>1668</v>
      </c>
      <c r="U86" s="319">
        <v>57</v>
      </c>
      <c r="V86" s="320" t="s">
        <v>1760</v>
      </c>
      <c r="W86" s="133" t="s">
        <v>662</v>
      </c>
      <c r="X86" s="133" t="s">
        <v>1719</v>
      </c>
    </row>
    <row r="87" spans="1:24" ht="14.65" thickBot="1">
      <c r="A87" s="319">
        <v>12</v>
      </c>
      <c r="B87" s="320" t="s">
        <v>1737</v>
      </c>
      <c r="C87" s="4" t="s">
        <v>539</v>
      </c>
      <c r="D87" s="4" t="s">
        <v>1657</v>
      </c>
      <c r="E87" s="296" t="s">
        <v>1738</v>
      </c>
      <c r="H87" s="300"/>
      <c r="Q87" s="319">
        <v>12</v>
      </c>
      <c r="R87" s="320" t="s">
        <v>1737</v>
      </c>
      <c r="S87" s="133" t="s">
        <v>539</v>
      </c>
      <c r="T87" s="334" t="s">
        <v>1657</v>
      </c>
      <c r="U87" s="319">
        <v>59</v>
      </c>
      <c r="V87" s="320" t="s">
        <v>1762</v>
      </c>
      <c r="W87" s="133" t="s">
        <v>1781</v>
      </c>
      <c r="X87" s="133" t="s">
        <v>1657</v>
      </c>
    </row>
    <row r="88" spans="1:24" ht="14.65" thickBot="1">
      <c r="A88" s="319">
        <v>13</v>
      </c>
      <c r="B88" s="320" t="s">
        <v>1739</v>
      </c>
      <c r="C88" s="4" t="s">
        <v>1777</v>
      </c>
      <c r="D88" s="4" t="s">
        <v>1719</v>
      </c>
      <c r="E88" s="296" t="s">
        <v>1740</v>
      </c>
      <c r="H88" s="300"/>
      <c r="Q88" s="319">
        <v>13</v>
      </c>
      <c r="R88" s="320" t="s">
        <v>1739</v>
      </c>
      <c r="S88" s="133" t="s">
        <v>1777</v>
      </c>
      <c r="T88" s="334" t="s">
        <v>1719</v>
      </c>
      <c r="U88" s="319">
        <v>62</v>
      </c>
      <c r="V88" s="320" t="s">
        <v>1764</v>
      </c>
      <c r="W88" s="133" t="s">
        <v>1782</v>
      </c>
      <c r="X88" s="133" t="s">
        <v>1657</v>
      </c>
    </row>
    <row r="89" spans="1:24" ht="14.65" thickBot="1">
      <c r="A89" s="319">
        <v>14</v>
      </c>
      <c r="B89" s="320" t="s">
        <v>1741</v>
      </c>
      <c r="C89" s="4" t="s">
        <v>565</v>
      </c>
      <c r="D89" s="4" t="s">
        <v>1657</v>
      </c>
      <c r="E89" s="296" t="s">
        <v>1742</v>
      </c>
      <c r="H89" s="300"/>
      <c r="Q89" s="319">
        <v>14</v>
      </c>
      <c r="R89" s="320" t="s">
        <v>1741</v>
      </c>
      <c r="S89" s="133" t="s">
        <v>565</v>
      </c>
      <c r="T89" s="334" t="s">
        <v>1657</v>
      </c>
      <c r="U89" s="319">
        <v>67</v>
      </c>
      <c r="V89" s="320" t="s">
        <v>1766</v>
      </c>
      <c r="W89" s="133" t="s">
        <v>1783</v>
      </c>
      <c r="X89" s="133" t="s">
        <v>1668</v>
      </c>
    </row>
    <row r="90" spans="1:24" ht="14.65" thickBot="1">
      <c r="A90" s="319">
        <v>15</v>
      </c>
      <c r="B90" s="320" t="s">
        <v>1743</v>
      </c>
      <c r="C90" s="4" t="s">
        <v>565</v>
      </c>
      <c r="D90" s="4" t="s">
        <v>1667</v>
      </c>
      <c r="E90" s="296" t="s">
        <v>1744</v>
      </c>
      <c r="H90" s="300"/>
      <c r="Q90" s="319">
        <v>15</v>
      </c>
      <c r="R90" s="320" t="s">
        <v>1743</v>
      </c>
      <c r="S90" s="133" t="s">
        <v>565</v>
      </c>
      <c r="T90" s="334" t="s">
        <v>1667</v>
      </c>
      <c r="U90" s="319">
        <v>73</v>
      </c>
      <c r="V90" s="320" t="s">
        <v>1768</v>
      </c>
      <c r="W90" s="133" t="s">
        <v>1784</v>
      </c>
      <c r="X90" s="133" t="s">
        <v>1658</v>
      </c>
    </row>
    <row r="91" spans="1:24" ht="14.65" thickBot="1">
      <c r="A91" s="319">
        <v>16</v>
      </c>
      <c r="B91" s="320" t="s">
        <v>1745</v>
      </c>
      <c r="C91" s="4" t="s">
        <v>1669</v>
      </c>
      <c r="D91" s="4" t="s">
        <v>1668</v>
      </c>
      <c r="E91" s="296" t="s">
        <v>1746</v>
      </c>
      <c r="H91" s="300"/>
      <c r="Q91" s="319">
        <v>16</v>
      </c>
      <c r="R91" s="320" t="s">
        <v>1745</v>
      </c>
      <c r="S91" s="133" t="s">
        <v>1669</v>
      </c>
      <c r="T91" s="334" t="s">
        <v>1668</v>
      </c>
      <c r="U91" s="319">
        <v>75</v>
      </c>
      <c r="V91" s="320" t="s">
        <v>1770</v>
      </c>
      <c r="W91" s="133" t="s">
        <v>662</v>
      </c>
      <c r="X91" s="133" t="s">
        <v>1667</v>
      </c>
    </row>
    <row r="92" spans="1:24" ht="14.65" thickBot="1">
      <c r="A92" s="319">
        <v>17</v>
      </c>
      <c r="B92" s="320" t="s">
        <v>1747</v>
      </c>
      <c r="C92" s="4" t="s">
        <v>1661</v>
      </c>
      <c r="D92" s="4" t="s">
        <v>1667</v>
      </c>
      <c r="E92" s="296" t="s">
        <v>1748</v>
      </c>
      <c r="H92" s="300"/>
      <c r="Q92" s="319">
        <v>17</v>
      </c>
      <c r="R92" s="320" t="s">
        <v>1747</v>
      </c>
      <c r="S92" s="133" t="s">
        <v>1661</v>
      </c>
      <c r="T92" s="334" t="s">
        <v>1667</v>
      </c>
      <c r="U92" s="319">
        <v>80</v>
      </c>
      <c r="V92" s="320" t="s">
        <v>1772</v>
      </c>
      <c r="W92" s="133" t="s">
        <v>1785</v>
      </c>
      <c r="X92" s="133" t="s">
        <v>1657</v>
      </c>
    </row>
    <row r="93" spans="1:24" ht="14.65" thickBot="1">
      <c r="A93" s="319">
        <v>18</v>
      </c>
      <c r="B93" s="320" t="s">
        <v>1749</v>
      </c>
      <c r="C93" s="4" t="s">
        <v>1778</v>
      </c>
      <c r="D93" s="4" t="s">
        <v>1657</v>
      </c>
      <c r="E93" s="296" t="s">
        <v>1750</v>
      </c>
      <c r="H93" s="300"/>
      <c r="Q93" s="319">
        <v>18</v>
      </c>
      <c r="R93" s="320" t="s">
        <v>1749</v>
      </c>
      <c r="S93" s="133" t="s">
        <v>1778</v>
      </c>
      <c r="T93" s="334" t="s">
        <v>1657</v>
      </c>
      <c r="U93" s="319">
        <v>85</v>
      </c>
      <c r="V93" s="320" t="s">
        <v>1774</v>
      </c>
      <c r="W93" s="133" t="s">
        <v>1786</v>
      </c>
      <c r="X93" s="133" t="s">
        <v>1668</v>
      </c>
    </row>
    <row r="94" spans="1:24" ht="14.65" thickBot="1">
      <c r="A94" s="319">
        <v>19</v>
      </c>
      <c r="B94" s="320" t="s">
        <v>1751</v>
      </c>
      <c r="C94" s="4" t="s">
        <v>1663</v>
      </c>
      <c r="D94" s="4" t="s">
        <v>1657</v>
      </c>
      <c r="E94" s="296" t="s">
        <v>1752</v>
      </c>
      <c r="H94" s="300"/>
    </row>
    <row r="95" spans="1:24" ht="14.65" thickBot="1">
      <c r="A95" s="319">
        <v>21</v>
      </c>
      <c r="B95" s="320" t="s">
        <v>1753</v>
      </c>
      <c r="C95" s="4" t="s">
        <v>1779</v>
      </c>
      <c r="D95" s="4" t="s">
        <v>1667</v>
      </c>
      <c r="E95" s="296" t="s">
        <v>1754</v>
      </c>
      <c r="H95" s="300"/>
    </row>
    <row r="96" spans="1:24" ht="14.65" thickBot="1">
      <c r="A96" s="319">
        <v>25</v>
      </c>
      <c r="B96" s="320" t="s">
        <v>1727</v>
      </c>
      <c r="C96" s="4" t="s">
        <v>1661</v>
      </c>
      <c r="D96" s="4" t="s">
        <v>1667</v>
      </c>
      <c r="E96" s="296" t="s">
        <v>1755</v>
      </c>
      <c r="H96" s="300"/>
      <c r="Q96" s="315" t="s">
        <v>1675</v>
      </c>
      <c r="R96" s="1" t="s">
        <v>1676</v>
      </c>
      <c r="S96" s="1" t="s">
        <v>1677</v>
      </c>
      <c r="T96" s="1" t="s">
        <v>1678</v>
      </c>
      <c r="U96" s="315" t="s">
        <v>1675</v>
      </c>
      <c r="V96" s="1" t="s">
        <v>1676</v>
      </c>
      <c r="W96" s="1" t="s">
        <v>1677</v>
      </c>
      <c r="X96" s="1" t="s">
        <v>1678</v>
      </c>
    </row>
    <row r="97" spans="1:25" ht="14.65" thickBot="1">
      <c r="A97" s="319">
        <v>44</v>
      </c>
      <c r="B97" s="320" t="s">
        <v>1756</v>
      </c>
      <c r="C97" s="4" t="s">
        <v>695</v>
      </c>
      <c r="D97" s="4" t="s">
        <v>1657</v>
      </c>
      <c r="E97" s="296" t="s">
        <v>1757</v>
      </c>
      <c r="H97" s="300"/>
      <c r="Q97" s="330">
        <v>1</v>
      </c>
      <c r="R97" s="320" t="s">
        <v>1167</v>
      </c>
      <c r="S97" s="4" t="s">
        <v>539</v>
      </c>
      <c r="T97" s="337" t="s">
        <v>1719</v>
      </c>
      <c r="U97" s="329">
        <v>22</v>
      </c>
      <c r="V97" s="320" t="s">
        <v>1185</v>
      </c>
      <c r="W97" s="4" t="s">
        <v>1826</v>
      </c>
      <c r="X97" s="4" t="s">
        <v>1668</v>
      </c>
    </row>
    <row r="98" spans="1:25" ht="14.65" thickBot="1">
      <c r="A98" s="319">
        <v>48</v>
      </c>
      <c r="B98" s="320" t="s">
        <v>1758</v>
      </c>
      <c r="C98" s="4" t="s">
        <v>1780</v>
      </c>
      <c r="D98" s="4" t="s">
        <v>1658</v>
      </c>
      <c r="E98" s="296" t="s">
        <v>1759</v>
      </c>
      <c r="H98" s="300"/>
      <c r="Q98" s="329">
        <v>2</v>
      </c>
      <c r="R98" s="320" t="s">
        <v>1168</v>
      </c>
      <c r="S98" s="4" t="s">
        <v>1820</v>
      </c>
      <c r="T98" s="337" t="s">
        <v>1667</v>
      </c>
      <c r="U98" s="329">
        <v>27</v>
      </c>
      <c r="V98" s="320" t="s">
        <v>1804</v>
      </c>
      <c r="W98" s="4" t="s">
        <v>1717</v>
      </c>
      <c r="X98" s="4" t="s">
        <v>1657</v>
      </c>
    </row>
    <row r="99" spans="1:25" ht="14.65" thickBot="1">
      <c r="A99" s="319">
        <v>57</v>
      </c>
      <c r="B99" s="320" t="s">
        <v>1760</v>
      </c>
      <c r="C99" s="4" t="s">
        <v>662</v>
      </c>
      <c r="D99" s="4" t="s">
        <v>1719</v>
      </c>
      <c r="E99" s="296" t="s">
        <v>1761</v>
      </c>
      <c r="H99" s="300"/>
      <c r="Q99" s="329">
        <v>3</v>
      </c>
      <c r="R99" s="320" t="s">
        <v>1789</v>
      </c>
      <c r="S99" s="4" t="s">
        <v>1662</v>
      </c>
      <c r="T99" s="337" t="s">
        <v>1658</v>
      </c>
      <c r="U99" s="329">
        <v>29</v>
      </c>
      <c r="V99" s="320" t="s">
        <v>1186</v>
      </c>
      <c r="W99" s="4" t="s">
        <v>1717</v>
      </c>
      <c r="X99" s="4" t="s">
        <v>1667</v>
      </c>
    </row>
    <row r="100" spans="1:25" ht="14.65" thickBot="1">
      <c r="A100" s="319">
        <v>59</v>
      </c>
      <c r="B100" s="320" t="s">
        <v>1762</v>
      </c>
      <c r="C100" s="4" t="s">
        <v>1781</v>
      </c>
      <c r="D100" s="4" t="s">
        <v>1657</v>
      </c>
      <c r="E100" s="296" t="s">
        <v>1763</v>
      </c>
      <c r="H100" s="300"/>
      <c r="Q100" s="329">
        <v>4</v>
      </c>
      <c r="R100" s="320" t="s">
        <v>1791</v>
      </c>
      <c r="S100" s="4" t="s">
        <v>1821</v>
      </c>
      <c r="T100" s="337" t="s">
        <v>1657</v>
      </c>
      <c r="U100" s="329">
        <v>30</v>
      </c>
      <c r="V100" s="320" t="s">
        <v>1188</v>
      </c>
      <c r="W100" s="4" t="s">
        <v>1669</v>
      </c>
      <c r="X100" s="4" t="s">
        <v>1667</v>
      </c>
    </row>
    <row r="101" spans="1:25" ht="14.65" thickBot="1">
      <c r="A101" s="319">
        <v>62</v>
      </c>
      <c r="B101" s="320" t="s">
        <v>1764</v>
      </c>
      <c r="C101" s="4" t="s">
        <v>1782</v>
      </c>
      <c r="D101" s="4" t="s">
        <v>1657</v>
      </c>
      <c r="E101" s="296" t="s">
        <v>1765</v>
      </c>
      <c r="H101" s="300"/>
      <c r="Q101" s="329">
        <v>5</v>
      </c>
      <c r="R101" s="320" t="s">
        <v>1172</v>
      </c>
      <c r="S101" s="4" t="s">
        <v>1717</v>
      </c>
      <c r="T101" s="337" t="s">
        <v>1657</v>
      </c>
      <c r="U101" s="329">
        <v>41</v>
      </c>
      <c r="V101" s="320" t="s">
        <v>1187</v>
      </c>
      <c r="W101" s="4" t="s">
        <v>673</v>
      </c>
      <c r="X101" s="4" t="s">
        <v>1658</v>
      </c>
    </row>
    <row r="102" spans="1:25" ht="14.65" thickBot="1">
      <c r="A102" s="319">
        <v>67</v>
      </c>
      <c r="B102" s="320" t="s">
        <v>1766</v>
      </c>
      <c r="C102" s="4" t="s">
        <v>1783</v>
      </c>
      <c r="D102" s="4" t="s">
        <v>1668</v>
      </c>
      <c r="E102" s="296" t="s">
        <v>1767</v>
      </c>
      <c r="H102" s="300"/>
      <c r="Q102" s="329">
        <v>6</v>
      </c>
      <c r="R102" s="320" t="s">
        <v>1173</v>
      </c>
      <c r="S102" s="4" t="s">
        <v>1717</v>
      </c>
      <c r="T102" s="337" t="s">
        <v>1658</v>
      </c>
      <c r="U102" s="329">
        <v>50</v>
      </c>
      <c r="V102" s="320" t="s">
        <v>1190</v>
      </c>
      <c r="W102" s="4" t="s">
        <v>1673</v>
      </c>
      <c r="X102" s="4" t="s">
        <v>1657</v>
      </c>
    </row>
    <row r="103" spans="1:25" ht="14.65" thickBot="1">
      <c r="A103" s="319">
        <v>73</v>
      </c>
      <c r="B103" s="320" t="s">
        <v>1768</v>
      </c>
      <c r="C103" s="4" t="s">
        <v>1784</v>
      </c>
      <c r="D103" s="4" t="s">
        <v>1658</v>
      </c>
      <c r="E103" s="296" t="s">
        <v>1769</v>
      </c>
      <c r="H103" s="300"/>
      <c r="Q103" s="329">
        <v>7</v>
      </c>
      <c r="R103" s="320" t="s">
        <v>614</v>
      </c>
      <c r="S103" s="4" t="s">
        <v>1822</v>
      </c>
      <c r="T103" s="337" t="s">
        <v>1667</v>
      </c>
      <c r="U103" s="329">
        <v>52</v>
      </c>
      <c r="V103" s="320" t="s">
        <v>1191</v>
      </c>
      <c r="W103" s="4" t="s">
        <v>1673</v>
      </c>
      <c r="X103" s="4" t="s">
        <v>1667</v>
      </c>
    </row>
    <row r="104" spans="1:25" ht="14.65" thickBot="1">
      <c r="A104" s="319">
        <v>75</v>
      </c>
      <c r="B104" s="320" t="s">
        <v>1770</v>
      </c>
      <c r="C104" s="4" t="s">
        <v>662</v>
      </c>
      <c r="D104" s="4" t="s">
        <v>1667</v>
      </c>
      <c r="E104" s="296" t="s">
        <v>1771</v>
      </c>
      <c r="H104" s="300"/>
      <c r="Q104" s="329">
        <v>8</v>
      </c>
      <c r="R104" s="320" t="s">
        <v>1176</v>
      </c>
      <c r="S104" s="4" t="s">
        <v>1823</v>
      </c>
      <c r="T104" s="337" t="s">
        <v>1658</v>
      </c>
      <c r="U104" s="329">
        <v>53</v>
      </c>
      <c r="V104" s="320" t="s">
        <v>1193</v>
      </c>
      <c r="W104" s="4" t="s">
        <v>1673</v>
      </c>
      <c r="X104" s="4" t="s">
        <v>1668</v>
      </c>
    </row>
    <row r="105" spans="1:25" ht="14.65" thickBot="1">
      <c r="A105" s="319">
        <v>80</v>
      </c>
      <c r="B105" s="320" t="s">
        <v>1772</v>
      </c>
      <c r="C105" s="4" t="s">
        <v>1785</v>
      </c>
      <c r="D105" s="4" t="s">
        <v>1657</v>
      </c>
      <c r="E105" s="296" t="s">
        <v>1773</v>
      </c>
      <c r="H105" s="300"/>
      <c r="Q105" s="329">
        <v>10</v>
      </c>
      <c r="R105" s="320" t="s">
        <v>618</v>
      </c>
      <c r="S105" s="4" t="s">
        <v>1824</v>
      </c>
      <c r="T105" s="337" t="s">
        <v>1658</v>
      </c>
      <c r="U105" s="329">
        <v>56</v>
      </c>
      <c r="V105" s="320" t="s">
        <v>1812</v>
      </c>
      <c r="W105" s="4" t="s">
        <v>1673</v>
      </c>
      <c r="X105" s="4" t="s">
        <v>1657</v>
      </c>
    </row>
    <row r="106" spans="1:25" ht="14.65" thickBot="1">
      <c r="A106" s="319">
        <v>85</v>
      </c>
      <c r="B106" s="320" t="s">
        <v>1774</v>
      </c>
      <c r="C106" s="4" t="s">
        <v>1786</v>
      </c>
      <c r="D106" s="4" t="s">
        <v>1668</v>
      </c>
      <c r="E106" s="297" t="s">
        <v>1775</v>
      </c>
      <c r="H106" s="301"/>
      <c r="Q106" s="329">
        <v>11</v>
      </c>
      <c r="R106" s="320" t="s">
        <v>1178</v>
      </c>
      <c r="S106" s="4" t="s">
        <v>1820</v>
      </c>
      <c r="T106" s="337" t="s">
        <v>1658</v>
      </c>
      <c r="U106" s="329">
        <v>57</v>
      </c>
      <c r="V106" s="320" t="s">
        <v>637</v>
      </c>
      <c r="W106" s="4" t="s">
        <v>1673</v>
      </c>
      <c r="X106" s="4" t="s">
        <v>1657</v>
      </c>
    </row>
    <row r="107" spans="1:25" ht="14.65" thickBot="1">
      <c r="A107" s="318"/>
      <c r="Q107" s="329">
        <v>12</v>
      </c>
      <c r="R107" s="320" t="s">
        <v>1179</v>
      </c>
      <c r="S107" s="4" t="s">
        <v>1662</v>
      </c>
      <c r="T107" s="337" t="s">
        <v>1667</v>
      </c>
      <c r="U107" s="329">
        <v>69</v>
      </c>
      <c r="V107" s="320" t="s">
        <v>1196</v>
      </c>
      <c r="W107" s="4" t="s">
        <v>1723</v>
      </c>
      <c r="X107" s="4" t="s">
        <v>1658</v>
      </c>
    </row>
    <row r="108" spans="1:25" ht="14.65" thickBot="1">
      <c r="B108" s="321"/>
      <c r="Q108" s="329">
        <v>14</v>
      </c>
      <c r="R108" s="320" t="s">
        <v>1180</v>
      </c>
      <c r="S108" s="4" t="s">
        <v>1717</v>
      </c>
      <c r="T108" s="337" t="s">
        <v>1658</v>
      </c>
      <c r="U108" s="329">
        <v>75</v>
      </c>
      <c r="V108" s="320" t="s">
        <v>1816</v>
      </c>
      <c r="W108" s="4" t="s">
        <v>1673</v>
      </c>
      <c r="X108" s="4" t="s">
        <v>1658</v>
      </c>
      <c r="Y108" s="336"/>
    </row>
    <row r="109" spans="1:25" ht="14.65" thickBot="1">
      <c r="Q109" s="329">
        <v>19</v>
      </c>
      <c r="R109" s="320" t="s">
        <v>1182</v>
      </c>
      <c r="S109" s="4" t="s">
        <v>1825</v>
      </c>
      <c r="T109" s="337" t="s">
        <v>1657</v>
      </c>
      <c r="U109" s="329">
        <v>77</v>
      </c>
      <c r="V109" s="320" t="s">
        <v>1197</v>
      </c>
      <c r="W109" s="4" t="s">
        <v>1673</v>
      </c>
      <c r="X109" s="4" t="s">
        <v>1668</v>
      </c>
    </row>
    <row r="110" spans="1:25" ht="23.25">
      <c r="B110" s="295" t="s">
        <v>1543</v>
      </c>
      <c r="Q110" s="329">
        <v>21</v>
      </c>
      <c r="R110" s="320" t="s">
        <v>1184</v>
      </c>
      <c r="S110" s="335" t="s">
        <v>1717</v>
      </c>
      <c r="T110" s="338" t="s">
        <v>1658</v>
      </c>
      <c r="U110" s="329">
        <v>99</v>
      </c>
      <c r="V110" s="320" t="s">
        <v>1198</v>
      </c>
      <c r="W110" s="335" t="s">
        <v>1673</v>
      </c>
      <c r="X110" s="335" t="s">
        <v>1657</v>
      </c>
    </row>
    <row r="112" spans="1:25">
      <c r="A112" s="315" t="s">
        <v>1675</v>
      </c>
      <c r="B112" s="1" t="s">
        <v>1676</v>
      </c>
      <c r="C112" s="1" t="s">
        <v>1677</v>
      </c>
      <c r="D112" s="1" t="s">
        <v>1678</v>
      </c>
    </row>
    <row r="113" spans="1:11" ht="14.65" thickBot="1">
      <c r="A113" s="330">
        <v>1</v>
      </c>
      <c r="B113" s="320" t="s">
        <v>1167</v>
      </c>
      <c r="C113" s="4" t="s">
        <v>539</v>
      </c>
      <c r="D113" s="4" t="s">
        <v>1719</v>
      </c>
      <c r="E113" s="298" t="s">
        <v>1787</v>
      </c>
      <c r="K113" s="300"/>
    </row>
    <row r="114" spans="1:11" ht="14.65" thickBot="1">
      <c r="A114" s="329">
        <v>2</v>
      </c>
      <c r="B114" s="320" t="s">
        <v>1168</v>
      </c>
      <c r="C114" s="4" t="s">
        <v>1820</v>
      </c>
      <c r="D114" s="4" t="s">
        <v>1667</v>
      </c>
      <c r="E114" s="298" t="s">
        <v>1788</v>
      </c>
      <c r="K114" s="300"/>
    </row>
    <row r="115" spans="1:11" ht="14.65" thickBot="1">
      <c r="A115" s="329">
        <v>3</v>
      </c>
      <c r="B115" s="320" t="s">
        <v>1789</v>
      </c>
      <c r="C115" s="4" t="s">
        <v>1662</v>
      </c>
      <c r="D115" s="4" t="s">
        <v>1658</v>
      </c>
      <c r="E115" s="298" t="s">
        <v>1790</v>
      </c>
      <c r="K115" s="300"/>
    </row>
    <row r="116" spans="1:11" ht="14.65" thickBot="1">
      <c r="A116" s="329">
        <v>4</v>
      </c>
      <c r="B116" s="320" t="s">
        <v>1791</v>
      </c>
      <c r="C116" s="4" t="s">
        <v>1821</v>
      </c>
      <c r="D116" s="4" t="s">
        <v>1657</v>
      </c>
      <c r="E116" s="298" t="s">
        <v>1792</v>
      </c>
      <c r="K116" s="300"/>
    </row>
    <row r="117" spans="1:11" ht="14.65" thickBot="1">
      <c r="A117" s="329">
        <v>5</v>
      </c>
      <c r="B117" s="320" t="s">
        <v>1172</v>
      </c>
      <c r="C117" s="4" t="s">
        <v>1717</v>
      </c>
      <c r="D117" s="4" t="s">
        <v>1657</v>
      </c>
      <c r="E117" s="298" t="s">
        <v>1793</v>
      </c>
      <c r="K117" s="300"/>
    </row>
    <row r="118" spans="1:11" ht="14.65" thickBot="1">
      <c r="A118" s="329">
        <v>6</v>
      </c>
      <c r="B118" s="320" t="s">
        <v>1173</v>
      </c>
      <c r="C118" s="4" t="s">
        <v>1717</v>
      </c>
      <c r="D118" s="4" t="s">
        <v>1658</v>
      </c>
      <c r="E118" s="298" t="s">
        <v>1794</v>
      </c>
      <c r="K118" s="300"/>
    </row>
    <row r="119" spans="1:11" ht="14.65" thickBot="1">
      <c r="A119" s="329">
        <v>7</v>
      </c>
      <c r="B119" s="320" t="s">
        <v>614</v>
      </c>
      <c r="C119" s="4" t="s">
        <v>1822</v>
      </c>
      <c r="D119" s="4" t="s">
        <v>1667</v>
      </c>
      <c r="E119" s="298" t="s">
        <v>1795</v>
      </c>
      <c r="K119" s="300"/>
    </row>
    <row r="120" spans="1:11" ht="14.65" thickBot="1">
      <c r="A120" s="329">
        <v>8</v>
      </c>
      <c r="B120" s="320" t="s">
        <v>1176</v>
      </c>
      <c r="C120" s="4" t="s">
        <v>1823</v>
      </c>
      <c r="D120" s="4" t="s">
        <v>1658</v>
      </c>
      <c r="E120" s="298" t="s">
        <v>1796</v>
      </c>
      <c r="K120" s="300"/>
    </row>
    <row r="121" spans="1:11" ht="14.65" thickBot="1">
      <c r="A121" s="329">
        <v>10</v>
      </c>
      <c r="B121" s="320" t="s">
        <v>618</v>
      </c>
      <c r="C121" s="4" t="s">
        <v>1824</v>
      </c>
      <c r="D121" s="4" t="s">
        <v>1658</v>
      </c>
      <c r="E121" s="298" t="s">
        <v>1797</v>
      </c>
      <c r="K121" s="300"/>
    </row>
    <row r="122" spans="1:11" ht="14.65" thickBot="1">
      <c r="A122" s="329">
        <v>11</v>
      </c>
      <c r="B122" s="320" t="s">
        <v>1178</v>
      </c>
      <c r="C122" s="4" t="s">
        <v>1820</v>
      </c>
      <c r="D122" s="4" t="s">
        <v>1658</v>
      </c>
      <c r="E122" s="298" t="s">
        <v>1798</v>
      </c>
      <c r="K122" s="300"/>
    </row>
    <row r="123" spans="1:11" ht="14.65" thickBot="1">
      <c r="A123" s="329">
        <v>12</v>
      </c>
      <c r="B123" s="320" t="s">
        <v>1179</v>
      </c>
      <c r="C123" s="4" t="s">
        <v>1662</v>
      </c>
      <c r="D123" s="4" t="s">
        <v>1667</v>
      </c>
      <c r="E123" s="298" t="s">
        <v>1799</v>
      </c>
      <c r="K123" s="300"/>
    </row>
    <row r="124" spans="1:11" ht="14.65" thickBot="1">
      <c r="A124" s="329">
        <v>14</v>
      </c>
      <c r="B124" s="320" t="s">
        <v>1180</v>
      </c>
      <c r="C124" s="4" t="s">
        <v>1717</v>
      </c>
      <c r="D124" s="4" t="s">
        <v>1658</v>
      </c>
      <c r="E124" s="298" t="s">
        <v>1800</v>
      </c>
      <c r="K124" s="300"/>
    </row>
    <row r="125" spans="1:11" ht="14.65" thickBot="1">
      <c r="A125" s="329">
        <v>19</v>
      </c>
      <c r="B125" s="320" t="s">
        <v>1182</v>
      </c>
      <c r="C125" s="4" t="s">
        <v>1825</v>
      </c>
      <c r="D125" s="4" t="s">
        <v>1657</v>
      </c>
      <c r="E125" s="298" t="s">
        <v>1801</v>
      </c>
      <c r="K125" s="300"/>
    </row>
    <row r="126" spans="1:11" ht="14.65" thickBot="1">
      <c r="A126" s="329">
        <v>21</v>
      </c>
      <c r="B126" s="320" t="s">
        <v>1184</v>
      </c>
      <c r="C126" s="4" t="s">
        <v>1717</v>
      </c>
      <c r="D126" s="4" t="s">
        <v>1658</v>
      </c>
      <c r="E126" s="298" t="s">
        <v>1802</v>
      </c>
      <c r="K126" s="300"/>
    </row>
    <row r="127" spans="1:11" ht="14.65" thickBot="1">
      <c r="A127" s="329">
        <v>22</v>
      </c>
      <c r="B127" s="320" t="s">
        <v>1185</v>
      </c>
      <c r="C127" s="4" t="s">
        <v>1826</v>
      </c>
      <c r="D127" s="4" t="s">
        <v>1668</v>
      </c>
      <c r="E127" s="298" t="s">
        <v>1803</v>
      </c>
      <c r="K127" s="300"/>
    </row>
    <row r="128" spans="1:11" ht="14.65" thickBot="1">
      <c r="A128" s="329">
        <v>27</v>
      </c>
      <c r="B128" s="320" t="s">
        <v>1804</v>
      </c>
      <c r="C128" s="4" t="s">
        <v>1717</v>
      </c>
      <c r="D128" s="4" t="s">
        <v>1657</v>
      </c>
      <c r="E128" s="298" t="s">
        <v>1805</v>
      </c>
      <c r="K128" s="300"/>
    </row>
    <row r="129" spans="1:11" ht="14.65" thickBot="1">
      <c r="A129" s="329">
        <v>29</v>
      </c>
      <c r="B129" s="320" t="s">
        <v>1186</v>
      </c>
      <c r="C129" s="4" t="s">
        <v>1717</v>
      </c>
      <c r="D129" s="4" t="s">
        <v>1667</v>
      </c>
      <c r="E129" s="298" t="s">
        <v>1806</v>
      </c>
      <c r="K129" s="300"/>
    </row>
    <row r="130" spans="1:11" ht="14.65" thickBot="1">
      <c r="A130" s="329">
        <v>30</v>
      </c>
      <c r="B130" s="320" t="s">
        <v>1188</v>
      </c>
      <c r="C130" s="4" t="s">
        <v>1669</v>
      </c>
      <c r="D130" s="4" t="s">
        <v>1667</v>
      </c>
      <c r="E130" s="298" t="s">
        <v>1807</v>
      </c>
      <c r="K130" s="300"/>
    </row>
    <row r="131" spans="1:11" ht="14.65" thickBot="1">
      <c r="A131" s="329">
        <v>41</v>
      </c>
      <c r="B131" s="320" t="s">
        <v>1187</v>
      </c>
      <c r="C131" s="4" t="s">
        <v>673</v>
      </c>
      <c r="D131" s="4" t="s">
        <v>1658</v>
      </c>
      <c r="E131" s="298" t="s">
        <v>1808</v>
      </c>
      <c r="K131" s="300"/>
    </row>
    <row r="132" spans="1:11" ht="14.65" thickBot="1">
      <c r="A132" s="329">
        <v>50</v>
      </c>
      <c r="B132" s="320" t="s">
        <v>1190</v>
      </c>
      <c r="C132" s="4" t="s">
        <v>1673</v>
      </c>
      <c r="D132" s="4" t="s">
        <v>1657</v>
      </c>
      <c r="E132" s="298" t="s">
        <v>1809</v>
      </c>
      <c r="K132" s="300"/>
    </row>
    <row r="133" spans="1:11" ht="14.65" thickBot="1">
      <c r="A133" s="329">
        <v>52</v>
      </c>
      <c r="B133" s="320" t="s">
        <v>1191</v>
      </c>
      <c r="C133" s="4" t="s">
        <v>1673</v>
      </c>
      <c r="D133" s="4" t="s">
        <v>1667</v>
      </c>
      <c r="E133" s="298" t="s">
        <v>1810</v>
      </c>
      <c r="K133" s="300"/>
    </row>
    <row r="134" spans="1:11" ht="14.65" thickBot="1">
      <c r="A134" s="329">
        <v>53</v>
      </c>
      <c r="B134" s="320" t="s">
        <v>1193</v>
      </c>
      <c r="C134" s="4" t="s">
        <v>1673</v>
      </c>
      <c r="D134" s="4" t="s">
        <v>1668</v>
      </c>
      <c r="E134" s="298" t="s">
        <v>1811</v>
      </c>
      <c r="K134" s="300"/>
    </row>
    <row r="135" spans="1:11" ht="14.65" thickBot="1">
      <c r="A135" s="329">
        <v>56</v>
      </c>
      <c r="B135" s="320" t="s">
        <v>1812</v>
      </c>
      <c r="C135" s="4" t="s">
        <v>1673</v>
      </c>
      <c r="D135" s="4" t="s">
        <v>1657</v>
      </c>
      <c r="E135" s="298" t="s">
        <v>1813</v>
      </c>
      <c r="K135" s="300"/>
    </row>
    <row r="136" spans="1:11" ht="14.65" thickBot="1">
      <c r="A136" s="329">
        <v>57</v>
      </c>
      <c r="B136" s="320" t="s">
        <v>637</v>
      </c>
      <c r="C136" s="4" t="s">
        <v>1673</v>
      </c>
      <c r="D136" s="4" t="s">
        <v>1657</v>
      </c>
      <c r="E136" s="298" t="s">
        <v>1814</v>
      </c>
      <c r="K136" s="300"/>
    </row>
    <row r="137" spans="1:11" ht="14.65" thickBot="1">
      <c r="A137" s="329">
        <v>69</v>
      </c>
      <c r="B137" s="320" t="s">
        <v>1196</v>
      </c>
      <c r="C137" s="4" t="s">
        <v>1723</v>
      </c>
      <c r="D137" s="4" t="s">
        <v>1658</v>
      </c>
      <c r="E137" s="298" t="s">
        <v>1815</v>
      </c>
      <c r="K137" s="300"/>
    </row>
    <row r="138" spans="1:11" ht="14.65" thickBot="1">
      <c r="A138" s="329">
        <v>75</v>
      </c>
      <c r="B138" s="320" t="s">
        <v>1816</v>
      </c>
      <c r="C138" s="4" t="s">
        <v>1673</v>
      </c>
      <c r="D138" s="4" t="s">
        <v>1658</v>
      </c>
      <c r="E138" s="298" t="s">
        <v>1817</v>
      </c>
      <c r="K138" s="300"/>
    </row>
    <row r="139" spans="1:11" ht="14.65" thickBot="1">
      <c r="A139" s="329">
        <v>77</v>
      </c>
      <c r="B139" s="320" t="s">
        <v>1197</v>
      </c>
      <c r="C139" s="4" t="s">
        <v>1673</v>
      </c>
      <c r="D139" s="4" t="s">
        <v>1668</v>
      </c>
      <c r="E139" s="298" t="s">
        <v>1818</v>
      </c>
      <c r="K139" s="300"/>
    </row>
    <row r="140" spans="1:11">
      <c r="A140" s="329">
        <v>99</v>
      </c>
      <c r="B140" s="320" t="s">
        <v>1198</v>
      </c>
      <c r="C140" s="4" t="s">
        <v>1673</v>
      </c>
      <c r="D140" s="4" t="s">
        <v>1657</v>
      </c>
      <c r="E140" s="299" t="s">
        <v>1819</v>
      </c>
      <c r="K140" s="301"/>
    </row>
    <row r="141" spans="1:11">
      <c r="A141" s="330"/>
    </row>
  </sheetData>
  <hyperlinks>
    <hyperlink ref="B4" r:id="rId1" display="https://www.maxpreps.com/athlete/austin-gay/a8kxzroTEemAzfp8ouYFiw/default.htm" xr:uid="{BDE2614B-E97D-4BC8-8C63-BF1A57FE8515}"/>
    <hyperlink ref="B5" r:id="rId2" display="https://www.maxpreps.com/athlete/isaiah-zorn/AKcfpYU9EeeT-Oz0u-e-FA/default.htm" xr:uid="{56DAC3BC-CCE1-4D32-BE2E-7525C5AAF01A}"/>
    <hyperlink ref="B6" r:id="rId3" display="https://www.maxpreps.com/athlete/luke-jordan/i31jHvq7-k6F4abtzxdcnw/default.htm" xr:uid="{F028FDAD-14EA-4CE1-83A1-0F25000FA72A}"/>
    <hyperlink ref="B7" r:id="rId4" display="https://www.maxpreps.com/athlete/peyton-leach/3fqz15s6EeiAxKkkK9HIDg/default.htm" xr:uid="{35A57AEE-C5B3-478A-AEB2-B82177557305}"/>
    <hyperlink ref="B8" r:id="rId5" display="https://www.maxpreps.com/athlete/coby-taylor/V1J2n18-Eea-8KA2nzwbTA/default.htm" xr:uid="{9631D92C-F179-4263-BE29-0EAA18DCA184}"/>
    <hyperlink ref="B9" r:id="rId6" display="https://www.maxpreps.com/athlete/bishop-spackman/7ia21VAc2UaKu6dQyKARzg/default.htm" xr:uid="{FA20CF84-81DA-4C9F-BA94-9A7EBCE82DB6}"/>
    <hyperlink ref="B10" r:id="rId7" display="https://www.maxpreps.com/athlete/brennan-tormey/Pu1Qz7oUEemAzfp8ouYFiw/default.htm" xr:uid="{8B289AAD-251A-4350-BF4D-6EC3F55C6FE8}"/>
    <hyperlink ref="B11" r:id="rId8" display="https://www.maxpreps.com/athlete/shaw-aplin/vbaKq12zqkufwtdb9Zwxwg/default.htm" xr:uid="{ED5EEE70-AC3C-4919-A579-B3F2111C0ECE}"/>
    <hyperlink ref="B12" r:id="rId9" display="https://www.maxpreps.com/athlete/elijah-ward/tnpkwjohhUSAj2EcEB6jPA/default.htm" xr:uid="{92AD571D-6CAA-4F86-9F9D-B39D9E92B578}"/>
    <hyperlink ref="B13" r:id="rId10" display="https://www.maxpreps.com/athlete/jed-morris/JbY0b4U9EeeT-Oz0u-e-FA/default.htm" xr:uid="{36F8A610-9D86-4440-A4A1-C3DB5D2E4AB1}"/>
    <hyperlink ref="B14" r:id="rId11" display="https://www.maxpreps.com/athlete/payton-patchel/3fqz35s6EeiAxKkkK9HIDg/default.htm" xr:uid="{48A929A0-E756-470C-BC09-C49A6CAA9196}"/>
    <hyperlink ref="B15" r:id="rId12" display="https://www.maxpreps.com/athlete/noble-sefton/aWsM3V8-Eea-8KA2nzwbTA/default.htm" xr:uid="{70F68AF8-0462-41EE-B902-BFCDC0353477}"/>
    <hyperlink ref="B16" r:id="rId13" display="https://www.maxpreps.com/athlete/corey-murphy/mT_IvV8-Eea-8KA2nzwbTA/default.htm" xr:uid="{A47ADE8D-2F6C-47F4-83B2-12EA009853B2}"/>
    <hyperlink ref="B17" r:id="rId14" display="https://www.maxpreps.com/athlete/sam-brown/_NDk3091iESyByL61ti_fQ/default.htm" xr:uid="{3D90B95C-F0BD-4157-88E4-A1348A80D596}"/>
    <hyperlink ref="B18" r:id="rId15" display="https://www.maxpreps.com/athlete/todd-wilson/djI3droZEemAzfp8ouYFiw/default.htm" xr:uid="{57807D40-4ED8-4F95-B778-F4D40ADA876E}"/>
    <hyperlink ref="B19" r:id="rId16" display="https://www.maxpreps.com/athlete/trey-spackman/WMpLS2xANEiqXpVyV1OGOg/default.htm" xr:uid="{4F8E956C-AB06-4CD5-A6F1-2612F8912A21}"/>
    <hyperlink ref="B20" r:id="rId17" display="https://www.maxpreps.com/athlete/kyle-roberts/J3NB1roUEemAzfp8ouYFiw/default.htm" xr:uid="{B2468030-97DA-4B6B-92B3-5BDFC8EBC339}"/>
    <hyperlink ref="B21" r:id="rId18" display="https://www.maxpreps.com/athlete/will-fowler/feOD7IFiEemA0ZFtwg1OMQ/default.htm" xr:uid="{96315138-6358-4F33-86EF-6361FEFC2745}"/>
    <hyperlink ref="B22" r:id="rId19" display="https://www.maxpreps.com/athlete/sam-blount/eSlJwLoYEemAzfp8ouYFiw/default.htm" xr:uid="{5B1C5A7C-0990-41CC-B573-4FCABB9830AD}"/>
    <hyperlink ref="B23" r:id="rId20" display="https://www.maxpreps.com/athlete/wesley-speer/PbtH-4U9EeeT-Oz0u-e-FA/default.htm" xr:uid="{6F4EBC0A-5F0A-4FC2-9464-432BA16EB391}"/>
    <hyperlink ref="B24" r:id="rId21" display="https://www.maxpreps.com/athlete/jake-lawrence/fLUqkQNOCU6-Z4rPD1pvaA/default.htm" xr:uid="{D456C406-946E-42F5-8AAA-F59DE4DA582F}"/>
    <hyperlink ref="B25" r:id="rId22" display="https://www.maxpreps.com/athlete/jeremiah-weeks/0XzGdS4-cE6Ceeao_DKJyA/default.htm" xr:uid="{E8DE859F-632A-4353-802C-B0DC829622F6}"/>
    <hyperlink ref="B26" r:id="rId23" display="https://www.maxpreps.com/athlete/cecil-coon/w0UoU18-Eea-8KA2nzwbTA/default.htm" xr:uid="{436929B9-29CB-49E4-A2B6-31C0ECAFA461}"/>
    <hyperlink ref="B27" r:id="rId24" display="https://www.maxpreps.com/athlete/daniel-white/D13J-JpbEeiAyNdjx8XCRA/default.htm" xr:uid="{B32BFE0C-812A-48A3-B532-DD08E1EA3317}"/>
    <hyperlink ref="B28" r:id="rId25" display="https://www.maxpreps.com/athlete/john-david-merithew/GPT0HDJ9ZEuICkA3rO4G9Q/default.htm" xr:uid="{99A03027-45D5-4D33-B423-35116435FE6F}"/>
    <hyperlink ref="B29" r:id="rId26" display="https://www.maxpreps.com/athlete/josiah-merithew/lfl9JaNGwEa0yZzyo6VJ_g/default.htm" xr:uid="{003B5D6E-7D52-48D7-BFDA-2AFB744C79AF}"/>
    <hyperlink ref="B30" r:id="rId27" display="https://www.maxpreps.com/athlete/josiah-hamby/NzW3cvlls0Oj2mM8flAnvQ/default.htm" xr:uid="{63136070-FDF6-4BDC-BB7D-942E524B3960}"/>
    <hyperlink ref="B31" r:id="rId28" display="https://www.maxpreps.com/athlete/antonio-martin/2ZXY1YFiEemA0ZFtwg1OMQ/default.htm" xr:uid="{8B5D2559-2DD7-42CA-93C2-CB79F5C25DF4}"/>
    <hyperlink ref="B32" r:id="rId29" display="https://www.maxpreps.com/athlete/christian-hester/-EOVGpYERUOfKyismQLeLg/default.htm" xr:uid="{C394C155-DF00-47FA-B6E1-4B25686A62D6}"/>
    <hyperlink ref="B33" r:id="rId30" display="https://www.maxpreps.com/athlete/holten-smith/3fqz2Zs6EeiAxKkkK9HIDg/default.htm" xr:uid="{2B32EB4C-334B-4534-BD06-2F409B423935}"/>
    <hyperlink ref="B34" r:id="rId31" display="https://www.maxpreps.com/athlete/bradley-baumgardner/tCwJN-NeEeiAxKkkK9HIDg/default.htm" xr:uid="{EC82B7BB-A9B1-4839-8EC7-73114B30CDB2}"/>
    <hyperlink ref="B40" r:id="rId32" display="https://www.maxpreps.com/athlete/john-tyler-roden/EcO9443l5EWFA6125KdjwQ/default.htm" xr:uid="{F97CE0EA-B79D-407F-AB9D-5D4C0B42CDAD}"/>
    <hyperlink ref="B41" r:id="rId33" display="https://www.maxpreps.com/athlete/harris-black/4quxc13XEea-8KA2nzwbTA/default.htm" xr:uid="{EBC8A7A6-3558-432C-BE52-24F34FC20BDB}"/>
    <hyperlink ref="B42" r:id="rId34" display="https://www.maxpreps.com/athlete/jett-lodge/oLa76qjIEemA0ZFtwg1OMQ/default.htm" xr:uid="{D0792710-D42D-4D53-B4B8-3F97B7885955}"/>
    <hyperlink ref="B43" r:id="rId35" display="https://www.maxpreps.com/athlete/lucas-mast/J4GEptmoTkaXTPCYW2xwhw/default.htm" xr:uid="{D66D41D3-39EF-42E9-A512-88F44DF55DF3}"/>
    <hyperlink ref="B44" r:id="rId36" display="https://www.maxpreps.com/athlete/cole-romano/6IEF0Ams80-5NbF8MsShnw/default.htm" xr:uid="{23502627-6C10-4E7E-BB79-8B46A41E3FFE}"/>
    <hyperlink ref="B45" r:id="rId37" display="https://www.maxpreps.com/athlete/will-welch/19HGCfn35Ei_WeWUi29ILA/default.htm" xr:uid="{DA89B2CB-47E8-412F-B88C-19B70C81BC7F}"/>
    <hyperlink ref="B46" r:id="rId38" display="https://www.maxpreps.com/athlete/eli-whitfield/IwVMAxjXEemAzYoOhE8Jsg/default.htm" xr:uid="{BC93EA5A-2790-427E-8F75-5EE9F88F8EB3}"/>
    <hyperlink ref="B47" r:id="rId39" display="https://www.maxpreps.com/athlete/bradley-davis/KckXe6B4MUSzNo2GYaBrXA/default.htm" xr:uid="{BCE80E87-ECBA-4487-BAF4-F421483AB7E3}"/>
    <hyperlink ref="B48" r:id="rId40" display="https://www.maxpreps.com/athlete/kaden--jones/8KVRQODo1E2km1Ic6x2xKw/default.htm" xr:uid="{AFE05595-20D0-4375-A8C2-A097B206E6AF}"/>
    <hyperlink ref="B49" r:id="rId41" display="https://www.maxpreps.com/athlete/timothy-howard/eh_hel3YEea-8KA2nzwbTA/default.htm" xr:uid="{87C28E3B-C556-4875-9403-50B1DC09B3A6}"/>
    <hyperlink ref="B50" r:id="rId42" display="https://www.maxpreps.com/athlete/aidan-lau/Aws5rpEUEemA0ZFtwg1OMQ/default.htm" xr:uid="{3427EA45-71B5-4A97-9C1A-A4C6CCA531C3}"/>
    <hyperlink ref="B51" r:id="rId43" display="https://www.maxpreps.com/athlete/dylan-weathers/evWKUenRakalEypKC7KwbQ/default.htm" xr:uid="{0087B19F-77A6-42F1-850F-80496102676C}"/>
    <hyperlink ref="B52" r:id="rId44" display="https://www.maxpreps.com/athlete/kyle-jones/BRSatbrGGkS4vSvgfD8Ipg/default.htm" xr:uid="{F891D36B-0E8D-4738-9787-52E7945A70B0}"/>
    <hyperlink ref="B53" r:id="rId45" display="https://www.maxpreps.com/athlete/connor-nettles/MqYodNIi2UaFze1uGILpNw/default.htm" xr:uid="{745F32AB-0151-4CB4-9D70-A677DF769169}"/>
    <hyperlink ref="B54" r:id="rId46" display="https://www.maxpreps.com/athlete/chris-le/s_ay5bV9DkSj1HPmym-taw/default.htm" xr:uid="{31FFBFB4-B410-4728-B928-7A5C2C34C863}"/>
    <hyperlink ref="B55" r:id="rId47" display="https://www.maxpreps.com/athlete/zhenya-stallings/IYR1PKHBEemA0ZFtwg1OMQ/default.htm" xr:uid="{B2AA9530-86A8-4004-8A73-8C6071761004}"/>
    <hyperlink ref="B56" r:id="rId48" display="https://www.maxpreps.com/athlete/zane-barlow/XghzojjRQUmGVcmbuVEt_g/default.htm" xr:uid="{C9E5D969-0062-431F-9502-509810D2A8F7}"/>
    <hyperlink ref="B57" r:id="rId49" display="https://www.maxpreps.com/athlete/colton-dorough/K83vvvAC0k-HCpCL9J4C3A/default.htm" xr:uid="{561EE4A9-FBF0-47D9-A768-F2A0FBBD95F5}"/>
    <hyperlink ref="B58" r:id="rId50" display="https://www.maxpreps.com/athlete/hayden-black/fvAmK6W7z0qCK9PN8k3sSQ/default.htm" xr:uid="{69EA2611-CC6B-461A-AF0F-3689EA058D69}"/>
    <hyperlink ref="B59" r:id="rId51" display="https://www.maxpreps.com/athlete/tyler-wilson/0GHAHKHAEemA0ZFtwg1OMQ/default.htm" xr:uid="{61BD3543-A867-4AA0-8D3C-BC82F7BF555C}"/>
    <hyperlink ref="B60" r:id="rId52" display="https://www.maxpreps.com/athlete/daniel--viles/R9t7DEUXEeW-8KA2nzwbTA/default.htm" xr:uid="{9ABD5F37-E4A2-4814-A10F-6793501A8D15}"/>
    <hyperlink ref="B61" r:id="rId53" display="https://www.maxpreps.com/athlete/marc-ayers/CAdCwqQt30uY258oxLRGgw/default.htm" xr:uid="{B8931425-84C0-44C9-A0FF-62094F435BC3}"/>
    <hyperlink ref="B62" r:id="rId54" display="https://www.maxpreps.com/athlete/jake-parker/fTacJJNA50uABFFtls2ZLw/default.htm" xr:uid="{527A72E8-920A-4D26-AC6C-D4368240FA88}"/>
    <hyperlink ref="B63" r:id="rId55" display="https://www.maxpreps.com/athlete/elijah-henderson/C9BtUZEWEemA0ZFtwg1OMQ/default.htm" xr:uid="{4DF6CCDD-72C6-4F47-AFB8-5681809A16FB}"/>
    <hyperlink ref="B64" r:id="rId56" display="https://www.maxpreps.com/athlete/thomas-koch/NESpL5EXEemA0ZFtwg1OMQ/default.htm" xr:uid="{BF0E0B41-87E6-48E4-A742-B78A608100B6}"/>
    <hyperlink ref="B65" r:id="rId57" display="https://www.maxpreps.com/athlete/zach-chandler/F9vvnaHGEemA0ZFtwg1OMQ/default.htm" xr:uid="{AE34BBB8-C41B-4D2C-BADF-38029CE20B1C}"/>
    <hyperlink ref="B66" r:id="rId58" display="https://www.maxpreps.com/athlete/tyler-jeffers/b9JDHpEUEemA0ZFtwg1OMQ/default.htm" xr:uid="{54D45C59-A440-4BAC-ADBD-1434622059DD}"/>
    <hyperlink ref="B67" r:id="rId59" display="https://www.maxpreps.com/athlete/everson-jones/b4R-laQJtEak4NHX6BlJfw/default.htm" xr:uid="{52DFE0D6-778C-4E0E-9FB1-2B4E81886F94}"/>
    <hyperlink ref="B68" r:id="rId60" display="https://www.maxpreps.com/athlete/caleb-lumpkin/jHXODV3YEea-8KA2nzwbTA/default.htm" xr:uid="{B03AF8D6-4A49-4567-8EB2-236ED12F6B70}"/>
    <hyperlink ref="B69" r:id="rId61" display="https://www.maxpreps.com/athlete/carson-donovan/Fa2_LcnBEemAzfp8ouYFiw/default.htm" xr:uid="{9CF499C5-C5EC-46BD-8A8E-51506AE68460}"/>
    <hyperlink ref="B70" r:id="rId62" display="https://www.maxpreps.com/athlete/matthew-long/nyMxRotZnU2pB4iM55v8Ng/default.htm" xr:uid="{B1C18B9C-CAE2-46A9-83C1-4C1A6C43336D}"/>
    <hyperlink ref="B71" r:id="rId63" display="https://www.maxpreps.com/athlete/jared-warren/E6Z7x13YEea-8KA2nzwbTA/default.htm" xr:uid="{6B935B14-039B-4191-8DE3-9234B486B171}"/>
    <hyperlink ref="B72" r:id="rId64" display="https://www.maxpreps.com/athlete/khennessy-williams/aXJNB93VEeqA0ZFtwg1OMQ/default.htm" xr:uid="{B27B1A7F-1C49-40C3-9DD1-DE51767265F4}"/>
    <hyperlink ref="B73" r:id="rId65" display="https://www.maxpreps.com/athlete/riley-mason/RigIfJT6EeiAyNdjx8XCRA/default.htm" xr:uid="{FFE0778B-4BCD-49F9-A86D-44C445CDF2E8}"/>
    <hyperlink ref="B81" r:id="rId66" display="https://www.maxpreps.com/athlete/levi-ashburn/kQpQ9L8iC0SLVsRVS68zHQ/default.htm" xr:uid="{B5EA6E26-8648-4464-AC84-5D7630B9E11C}"/>
    <hyperlink ref="B82" r:id="rId67" display="https://www.maxpreps.com/athlete/aaron-spicer/MEpSo9cJEemAzfp8ouYFiw/default.htm" xr:uid="{33ABD39D-7E3E-42AA-8685-89B7C62E613D}"/>
    <hyperlink ref="B83" r:id="rId68" display="https://www.maxpreps.com/athlete/timothy-aldret/oCs5PMogoEOVASGw8gsDCA/default.htm" xr:uid="{4E781636-60DE-4A91-BF7A-8DF9F8DBA313}"/>
    <hyperlink ref="B84" r:id="rId69" display="https://www.maxpreps.com/athlete/ely-whitaker/Rzn3WL09EemAzfp8ouYFiw/default.htm" xr:uid="{083B01B5-FD71-4025-A639-90A30D495D2C}"/>
    <hyperlink ref="B85" r:id="rId70" display="https://www.maxpreps.com/athlete/aden-luchtefeld/Rzn3Wr09EemAzfp8ouYFiw/default.htm" xr:uid="{461882D8-17D4-4CB6-A9D1-7DFB688A4B20}"/>
    <hyperlink ref="B86" r:id="rId71" display="https://www.maxpreps.com/athlete/luke-mathews/fC5Z-uY-EeqAzqREozo6lw/default.htm" xr:uid="{6306BC82-1BF2-4DF2-9696-1E30B49BC4C8}"/>
    <hyperlink ref="B87" r:id="rId72" display="https://www.maxpreps.com/athlete/matthew-corley/X2SLlvdvEemAzfp8ouYFiw/default.htm" xr:uid="{1C4BA471-E2D3-4E36-B272-5BA391A1E720}"/>
    <hyperlink ref="B88" r:id="rId73" display="https://www.maxpreps.com/athlete/wyatt-sutton/X19MACUbO0qsCBPlOm3Q7A/default.htm" xr:uid="{F0354A00-D9D8-48BE-95F8-68A0426C7ACB}"/>
    <hyperlink ref="B89" r:id="rId74" display="https://www.maxpreps.com/athlete/brandon-goolesby/W9wnYZcPeUWUlO_dV5LBNA/default.htm" xr:uid="{343DED68-904E-4D70-BA5B-A1A20A001B75}"/>
    <hyperlink ref="B90" r:id="rId75" display="https://www.maxpreps.com/athlete/dustin-danilaitis/Rzn3Yr09EemAzfp8ouYFiw/default.htm" xr:uid="{10F8572F-CB49-46AE-941A-CCC7646FD7DB}"/>
    <hyperlink ref="B91" r:id="rId76" display="https://www.maxpreps.com/athlete/jake-wogan/v0jGWmoLrEmashTh9wp5Dg/default.htm" xr:uid="{62303298-403A-49E0-BC5E-6F3B7CB62DD6}"/>
    <hyperlink ref="B92" r:id="rId77" display="https://www.maxpreps.com/athlete/wyatt-hill/Rzn3ZL09EemAzfp8ouYFiw/default.htm" xr:uid="{6DB1A7E3-0525-4001-A7BF-AA062884440E}"/>
    <hyperlink ref="B93" r:id="rId78" display="https://www.maxpreps.com/athlete/ryan-schroeder/Rzn3Zr09EemAzfp8ouYFiw/default.htm" xr:uid="{39483134-B5C1-4041-A169-74479858DFBD}"/>
    <hyperlink ref="B94" r:id="rId79" display="https://www.maxpreps.com/athlete/joshua-hackel/Rzn31709EemAzfp8ouYFiw/default.htm" xr:uid="{BB44BEBA-4BB3-4735-8316-91F5664E850B}"/>
    <hyperlink ref="B95" r:id="rId80" display="https://www.maxpreps.com/athlete/aiden-diaz/Rzn3aL09EemAzfp8ouYFiw/default.htm" xr:uid="{4972B86C-4DFE-442E-BB82-12181B035DAE}"/>
    <hyperlink ref="B96" r:id="rId81" display="https://www.maxpreps.com/athlete/aaron-spicer/GSx2Te1IEeqAzqREozo6lw/default.htm" xr:uid="{88B58E84-B002-4D9A-AE48-224A231557BF}"/>
    <hyperlink ref="B97" r:id="rId82" display="https://www.maxpreps.com/athlete/trace-aldret/Rzn3cL09EemAzfp8ouYFiw/default.htm" xr:uid="{948D164F-E7DF-431F-8136-F0F0F7724BDE}"/>
    <hyperlink ref="B98" r:id="rId83" display="https://www.maxpreps.com/athlete/carter-sutton/Rzn3d709EemAzfp8ouYFiw/default.htm" xr:uid="{F75E5602-E08D-4678-9B00-A2A61E1342EA}"/>
    <hyperlink ref="B99" r:id="rId84" display="https://www.maxpreps.com/athlete/zach-lolli/i1gLur1q-kGPxCnyVQhbnA/default.htm" xr:uid="{FAE0BC1F-1B3B-4469-8975-F44155A4717A}"/>
    <hyperlink ref="B100" r:id="rId85" display="https://www.maxpreps.com/athlete/ross-scott/Rzn3Xr09EemAzfp8ouYFiw/default.htm" xr:uid="{D6398159-568D-4A2A-8DBC-3D7F9561593D}"/>
    <hyperlink ref="B101" r:id="rId86" display="https://www.maxpreps.com/athlete/ty-whitaker/Rzn3lL09EemAzfp8ouYFiw/default.htm" xr:uid="{D465764A-93B5-40B7-BD11-6D62FC88AD17}"/>
    <hyperlink ref="B102" r:id="rId87" display="https://www.maxpreps.com/athlete/mccabe-melton/Q8yfQ_vKfUaUA97FNxw44g/default.htm" xr:uid="{33D4D0D8-08CE-4863-97EB-6B2DDE7BF27E}"/>
    <hyperlink ref="B103" r:id="rId88" display="https://www.maxpreps.com/athlete/jonah-britton/Rzn3tL09EemAzfp8ouYFiw/default.htm" xr:uid="{125DCDF5-D389-462E-A807-7B73F676BA9C}"/>
    <hyperlink ref="B104" r:id="rId89" display="https://www.maxpreps.com/athlete/hayden-sutton/msCdBlxOqUa-7w8kEHbUcw/default.htm" xr:uid="{F08CBBE9-44F2-42D9-B5B2-A3DF168648FA}"/>
    <hyperlink ref="B105" r:id="rId90" display="https://www.maxpreps.com/athlete/andrew-corley/PDJbbU5eEeeT-Oz0u-e-FA/default.htm" xr:uid="{13FF0D81-D0CE-4F71-81A8-F99BA7B1A9E0}"/>
    <hyperlink ref="B106" r:id="rId91" display="https://www.maxpreps.com/athlete/jeremiah-curtis/Ps6C6_dvEemAzfp8ouYFiw/default.htm" xr:uid="{89799B99-D1A5-45ED-B2B2-14D48BA76394}"/>
    <hyperlink ref="B113" r:id="rId92" display="https://www.maxpreps.com/athlete/connor-bumpers/v_U9DugWc0u-wd4P6SRtsw/default.htm" xr:uid="{990E27EE-E860-49F3-B8DC-B43365F0D039}"/>
    <hyperlink ref="B114" r:id="rId93" display="https://www.maxpreps.com/athlete/mekhi-bogerty/O2P-RiSOR0epZG1_3TL6-Q/default.htm" xr:uid="{8C9E557D-6CDB-4A62-AFD4-8B118A0A7B7D}"/>
    <hyperlink ref="B115" r:id="rId94" display="https://www.maxpreps.com/athlete/nicoreon-nico-callaway/TdPSzg9OH06hlJbDEcBl0Q/default.htm" xr:uid="{11BD9626-F2B9-4A5D-88E8-423ED45AF42F}"/>
    <hyperlink ref="B116" r:id="rId95" display="https://www.maxpreps.com/athlete/nyqerious-dowdell/0TMKHbpZEemAzfp8ouYFiw/default.htm" xr:uid="{88501420-E091-4504-A8ED-2E68D9588DBA}"/>
    <hyperlink ref="B117" r:id="rId96" display="https://www.maxpreps.com/athlete/hunter-gasaway/ocxqRsj5uk6efeSk34QWvA/default.htm" xr:uid="{328D6FEA-1D85-459A-8E1C-8C1FE7F77901}"/>
    <hyperlink ref="B118" r:id="rId97" display="https://www.maxpreps.com/athlete/garrett-peebles/C5hAbsKdEemAzfp8ouYFiw/default.htm" xr:uid="{3E0AB144-F5B6-4197-A498-171ED986308D}"/>
    <hyperlink ref="B119" r:id="rId98" display="https://www.maxpreps.com/athlete/malachi-roberts/EOf8DbpbEemAzfp8ouYFiw/default.htm" xr:uid="{0EF49151-410D-4405-9A6B-B25656439C96}"/>
    <hyperlink ref="B120" r:id="rId99" display="https://www.maxpreps.com/athlete/evan-cole/21wqDbUREeiAxKkkK9HIDg/default.htm" xr:uid="{75C9005C-DA74-4C47-9B75-99A724794F81}"/>
    <hyperlink ref="B121" r:id="rId100" display="https://www.maxpreps.com/athlete/nick-johnson/Pa_Rt7paEemAzfp8ouYFiw/default.htm" xr:uid="{3FEF301A-1427-4D8D-91A5-68FD1C087596}"/>
    <hyperlink ref="B122" r:id="rId101" display="https://www.maxpreps.com/athlete/owen-wolfe/G1rq0gI4EeqAzfp8ouYFiw/default.htm" xr:uid="{776830DE-F3D5-410B-B199-16ECE80FB12D}"/>
    <hyperlink ref="B123" r:id="rId102" display="https://www.maxpreps.com/athlete/dalson-brantley/LxhhOPKHeUCbgNBSMSmrHA/default.htm" xr:uid="{CB4EDB97-0D03-4859-B646-F10A5075A65F}"/>
    <hyperlink ref="B124" r:id="rId103" display="https://www.maxpreps.com/athlete/garrett-guesnon/5PwouMKcEemAzfp8ouYFiw/default.htm" xr:uid="{7DF515F7-C564-42FE-8719-413AD57A209F}"/>
    <hyperlink ref="B125" r:id="rId104" display="https://www.maxpreps.com/athlete/tristen-ellis/tA4eXgI3EeqAzfp8ouYFiw/default.htm" xr:uid="{A77B8FDB-903C-47F2-B3C2-557E7C47C200}"/>
    <hyperlink ref="B126" r:id="rId105" display="https://www.maxpreps.com/athlete/josh-mims/X5zzUjvFWE2aYD2MccLcTQ/default.htm" xr:uid="{75F39769-E11C-4F29-B71C-B00F7432E52E}"/>
    <hyperlink ref="B127" r:id="rId106" display="https://www.maxpreps.com/athlete/chase-merritt/Xam69F6K_0K2YP74hFC6Kw/default.htm" xr:uid="{0486B2E2-4BC7-4294-8DA4-862597659774}"/>
    <hyperlink ref="B128" r:id="rId107" display="https://www.maxpreps.com/athlete/samuel-roberto/Aj7r2bUREeiAxKkkK9HIDg/default.htm" xr:uid="{32226B99-DAA7-47B0-99CD-F50C7C5CFBE4}"/>
    <hyperlink ref="B129" r:id="rId108" display="https://www.maxpreps.com/athlete/pierce-hinderliter/ev66qYGHPUOxJM08nzqUJg/default.htm" xr:uid="{55C1FFAE-F166-46E6-9B63-FDB9A17A25B6}"/>
    <hyperlink ref="B130" r:id="rId109" display="https://www.maxpreps.com/athlete/michael-ballard/dcCS3hWQXkyCrYO5XUGF4w/default.htm" xr:uid="{4663E24B-5BC7-4EB5-AF3E-05079F0633FF}"/>
    <hyperlink ref="B131" r:id="rId110" display="https://www.maxpreps.com/athlete/gabe-weaver/R7MgtHzZDEixmUNWGruCHg/default.htm" xr:uid="{987A22C0-FA1E-4CAE-97F8-8295E890473C}"/>
    <hyperlink ref="B132" r:id="rId111" display="https://www.maxpreps.com/athlete/hunter-borden/MbrFPsfYAUOS0A4Luavz5A/default.htm" xr:uid="{08BEDCB6-0AA8-4D5A-8B9A-ED9431D5CCDB}"/>
    <hyperlink ref="B133" r:id="rId112" display="https://www.maxpreps.com/athlete/wei-long-tham/ugpmtAI6EeqAzfp8ouYFiw/default.htm" xr:uid="{080DB74F-20FA-4360-B7E4-9FCE541E81B6}"/>
    <hyperlink ref="B134" r:id="rId113" display="https://www.maxpreps.com/athlete/steven-hauer/2e6vOSrliU6XItJrxLVe2w/default.htm" xr:uid="{9DEF1E9E-B6AC-4120-9644-DF000E5AE8FA}"/>
    <hyperlink ref="B135" r:id="rId114" display="https://www.maxpreps.com/athlete/braxton-cook/qoNYsrpZEemAzfp8ouYFiw/default.htm" xr:uid="{DF429692-4755-40E3-AC78-B92C3790EC5E}"/>
    <hyperlink ref="B136" r:id="rId115" display="https://www.maxpreps.com/athlete/hunter-abbott/W0KMPr4VEemAzfp8ouYFiw/default.htm" xr:uid="{FD4BF9FF-C953-42C4-9132-0A74065A454B}"/>
    <hyperlink ref="B137" r:id="rId116" display="https://www.maxpreps.com/athlete/isaac-chau/LsCpzo7h3E-PbDdrT-Lc1Q/default.htm" xr:uid="{813DD650-A8A9-4186-B50B-47141AD0B698}"/>
    <hyperlink ref="B138" r:id="rId117" display="https://www.maxpreps.com/athlete/travis-miller/e2-vEb4VEemAzfp8ouYFiw/default.htm" xr:uid="{912C6D3A-7D4B-4A42-A7FA-F0E2392F1A00}"/>
    <hyperlink ref="B139" r:id="rId118" display="https://www.maxpreps.com/athlete/leonce-daigle/6JE1RdSdHEah1Me34oOvAg/default.htm" xr:uid="{E1117DDC-6CA7-4441-B1F2-160D7F944EA5}"/>
    <hyperlink ref="B140" r:id="rId119" display="https://www.maxpreps.com/athlete/andrew-maxey/hfJ5q1pH40a4XGAM1xcJ2g/default.htm" xr:uid="{AEBA8A84-0246-4CA1-8FD1-8B938792D379}"/>
    <hyperlink ref="R81" r:id="rId120" display="https://www.maxpreps.com/athlete/levi-ashburn/kQpQ9L8iC0SLVsRVS68zHQ/default.htm" xr:uid="{D692F879-54AC-48CB-8752-A7FECB007893}"/>
    <hyperlink ref="R82" r:id="rId121" display="https://www.maxpreps.com/athlete/aaron-spicer/MEpSo9cJEemAzfp8ouYFiw/default.htm" xr:uid="{08F4104B-135A-4CAC-8BBC-81353912A587}"/>
    <hyperlink ref="R83" r:id="rId122" display="https://www.maxpreps.com/athlete/timothy-aldret/oCs5PMogoEOVASGw8gsDCA/default.htm" xr:uid="{06F04B2B-238E-4A53-820C-DA7A86E16DD6}"/>
    <hyperlink ref="R84" r:id="rId123" display="https://www.maxpreps.com/athlete/ely-whitaker/Rzn3WL09EemAzfp8ouYFiw/default.htm" xr:uid="{55E5E605-2E8F-4651-B1A0-4216BB7C9D8A}"/>
    <hyperlink ref="R85" r:id="rId124" display="https://www.maxpreps.com/athlete/aden-luchtefeld/Rzn3Wr09EemAzfp8ouYFiw/default.htm" xr:uid="{6701DC9E-480F-48D3-AF3E-F78921F7AC29}"/>
    <hyperlink ref="R86" r:id="rId125" display="https://www.maxpreps.com/athlete/luke-mathews/fC5Z-uY-EeqAzqREozo6lw/default.htm" xr:uid="{DEA70555-FEFD-42A5-B0EA-58A5B1A4826A}"/>
    <hyperlink ref="R87" r:id="rId126" display="https://www.maxpreps.com/athlete/matthew-corley/X2SLlvdvEemAzfp8ouYFiw/default.htm" xr:uid="{97F4E947-B7B7-41BE-B5ED-C1282009F3E3}"/>
    <hyperlink ref="R88" r:id="rId127" display="https://www.maxpreps.com/athlete/wyatt-sutton/X19MACUbO0qsCBPlOm3Q7A/default.htm" xr:uid="{794B4358-EAFF-4C19-9CAA-0D925A7A4061}"/>
    <hyperlink ref="R89" r:id="rId128" display="https://www.maxpreps.com/athlete/brandon-goolesby/W9wnYZcPeUWUlO_dV5LBNA/default.htm" xr:uid="{B8F6190A-30C5-433E-BAAF-3C4EBC07018E}"/>
    <hyperlink ref="R90" r:id="rId129" display="https://www.maxpreps.com/athlete/dustin-danilaitis/Rzn3Yr09EemAzfp8ouYFiw/default.htm" xr:uid="{E19B1F9C-36D7-47A8-BDA1-8C047F2A8A2B}"/>
    <hyperlink ref="R91" r:id="rId130" display="https://www.maxpreps.com/athlete/jake-wogan/v0jGWmoLrEmashTh9wp5Dg/default.htm" xr:uid="{93F53CCA-06C6-4899-83D3-E744811BD6EB}"/>
    <hyperlink ref="R92" r:id="rId131" display="https://www.maxpreps.com/athlete/wyatt-hill/Rzn3ZL09EemAzfp8ouYFiw/default.htm" xr:uid="{7DBE65B9-5F85-4088-8516-C64817B71095}"/>
    <hyperlink ref="R93" r:id="rId132" display="https://www.maxpreps.com/athlete/ryan-schroeder/Rzn3Zr09EemAzfp8ouYFiw/default.htm" xr:uid="{12D65BC3-C9C0-49BF-95FD-5F50A602B992}"/>
    <hyperlink ref="V81" r:id="rId133" display="https://www.maxpreps.com/athlete/joshua-hackel/Rzn31709EemAzfp8ouYFiw/default.htm" xr:uid="{9CBFD1DB-4307-480A-8609-A32C8A883697}"/>
    <hyperlink ref="V82" r:id="rId134" display="https://www.maxpreps.com/athlete/aiden-diaz/Rzn3aL09EemAzfp8ouYFiw/default.htm" xr:uid="{8F5A99EB-266D-432D-9862-DD594A0EC276}"/>
    <hyperlink ref="V83" r:id="rId135" display="https://www.maxpreps.com/athlete/aaron-spicer/GSx2Te1IEeqAzqREozo6lw/default.htm" xr:uid="{A01F279F-B3D4-48D3-838B-6F9A95BADC20}"/>
    <hyperlink ref="V84" r:id="rId136" display="https://www.maxpreps.com/athlete/trace-aldret/Rzn3cL09EemAzfp8ouYFiw/default.htm" xr:uid="{4A824DFE-913E-4BEF-A0CB-9A16374AB859}"/>
    <hyperlink ref="V85" r:id="rId137" display="https://www.maxpreps.com/athlete/carter-sutton/Rzn3d709EemAzfp8ouYFiw/default.htm" xr:uid="{A8E95E0D-0F36-4561-AA66-7BFA86EE737F}"/>
    <hyperlink ref="V86" r:id="rId138" display="https://www.maxpreps.com/athlete/zach-lolli/i1gLur1q-kGPxCnyVQhbnA/default.htm" xr:uid="{24080B19-C4DB-4FD5-B7E0-73F956D4376E}"/>
    <hyperlink ref="V87" r:id="rId139" display="https://www.maxpreps.com/athlete/ross-scott/Rzn3Xr09EemAzfp8ouYFiw/default.htm" xr:uid="{B50C9C74-CC77-4C5F-B9CC-D207280C45BE}"/>
    <hyperlink ref="V88" r:id="rId140" display="https://www.maxpreps.com/athlete/ty-whitaker/Rzn3lL09EemAzfp8ouYFiw/default.htm" xr:uid="{42B1BA46-8A2B-4796-AB14-024EAD8B11C0}"/>
    <hyperlink ref="V89" r:id="rId141" display="https://www.maxpreps.com/athlete/mccabe-melton/Q8yfQ_vKfUaUA97FNxw44g/default.htm" xr:uid="{7FE495E6-ABCF-4FA6-8343-C7FE233C8F51}"/>
    <hyperlink ref="V90" r:id="rId142" display="https://www.maxpreps.com/athlete/jonah-britton/Rzn3tL09EemAzfp8ouYFiw/default.htm" xr:uid="{B5FB3087-FEF1-4FE1-B10F-677A9DDD97A2}"/>
    <hyperlink ref="V91" r:id="rId143" display="https://www.maxpreps.com/athlete/hayden-sutton/msCdBlxOqUa-7w8kEHbUcw/default.htm" xr:uid="{34513826-C156-4B1D-8920-BDF8B47EF6D5}"/>
    <hyperlink ref="V92" r:id="rId144" display="https://www.maxpreps.com/athlete/andrew-corley/PDJbbU5eEeeT-Oz0u-e-FA/default.htm" xr:uid="{B9EC31E5-0F59-4A22-9F95-091D02584FFA}"/>
    <hyperlink ref="V93" r:id="rId145" display="https://www.maxpreps.com/athlete/jeremiah-curtis/Ps6C6_dvEemAzfp8ouYFiw/default.htm" xr:uid="{75A959C8-3C64-449C-9830-28FB2AAAAA3B}"/>
    <hyperlink ref="R97" r:id="rId146" display="https://www.maxpreps.com/athlete/connor-bumpers/v_U9DugWc0u-wd4P6SRtsw/default.htm" xr:uid="{419204F2-ADD5-4286-BEA0-24A53C20AEFA}"/>
    <hyperlink ref="R98" r:id="rId147" display="https://www.maxpreps.com/athlete/mekhi-bogerty/O2P-RiSOR0epZG1_3TL6-Q/default.htm" xr:uid="{8ABBAD95-72CC-4EB1-9FFD-48510B312A2C}"/>
    <hyperlink ref="R99" r:id="rId148" display="https://www.maxpreps.com/athlete/nicoreon-nico-callaway/TdPSzg9OH06hlJbDEcBl0Q/default.htm" xr:uid="{43A3C450-394D-4CC8-9C7A-7A91C4A7D543}"/>
    <hyperlink ref="R100" r:id="rId149" display="https://www.maxpreps.com/athlete/nyqerious-dowdell/0TMKHbpZEemAzfp8ouYFiw/default.htm" xr:uid="{80DD0F4D-93DE-4523-BF94-D1E7A5BE84CA}"/>
    <hyperlink ref="R101" r:id="rId150" display="https://www.maxpreps.com/athlete/hunter-gasaway/ocxqRsj5uk6efeSk34QWvA/default.htm" xr:uid="{206EB8A1-7D12-4C15-AE8C-EDCEC937A199}"/>
    <hyperlink ref="R102" r:id="rId151" display="https://www.maxpreps.com/athlete/garrett-peebles/C5hAbsKdEemAzfp8ouYFiw/default.htm" xr:uid="{AE276B41-4A82-4EBD-B223-926A42CBF1D8}"/>
    <hyperlink ref="R103" r:id="rId152" display="https://www.maxpreps.com/athlete/malachi-roberts/EOf8DbpbEemAzfp8ouYFiw/default.htm" xr:uid="{1F227F2D-3EDB-4340-9DBE-30A166215B5C}"/>
    <hyperlink ref="R104" r:id="rId153" display="https://www.maxpreps.com/athlete/evan-cole/21wqDbUREeiAxKkkK9HIDg/default.htm" xr:uid="{BA36D460-05A1-407B-AAC9-A700C45ECDBB}"/>
    <hyperlink ref="R105" r:id="rId154" display="https://www.maxpreps.com/athlete/nick-johnson/Pa_Rt7paEemAzfp8ouYFiw/default.htm" xr:uid="{B9128CA3-B356-4F31-8858-559D8C28C7FD}"/>
    <hyperlink ref="R106" r:id="rId155" display="https://www.maxpreps.com/athlete/owen-wolfe/G1rq0gI4EeqAzfp8ouYFiw/default.htm" xr:uid="{AA31369B-D08B-48B6-8D88-F2C805DE74D1}"/>
    <hyperlink ref="R107" r:id="rId156" display="https://www.maxpreps.com/athlete/dalson-brantley/LxhhOPKHeUCbgNBSMSmrHA/default.htm" xr:uid="{422F65C8-C4C1-4AC7-869C-28EC6998C5F9}"/>
    <hyperlink ref="R108" r:id="rId157" display="https://www.maxpreps.com/athlete/garrett-guesnon/5PwouMKcEemAzfp8ouYFiw/default.htm" xr:uid="{D5304E49-6A1F-4C0F-84F9-03E8F2ED4D67}"/>
    <hyperlink ref="R109" r:id="rId158" display="https://www.maxpreps.com/athlete/tristen-ellis/tA4eXgI3EeqAzfp8ouYFiw/default.htm" xr:uid="{3B571065-8A76-4E18-8357-474A0A9CF0EB}"/>
    <hyperlink ref="R110" r:id="rId159" display="https://www.maxpreps.com/athlete/josh-mims/X5zzUjvFWE2aYD2MccLcTQ/default.htm" xr:uid="{235C11B3-4072-47C4-9D76-0288CCED0610}"/>
    <hyperlink ref="V97" r:id="rId160" display="https://www.maxpreps.com/athlete/chase-merritt/Xam69F6K_0K2YP74hFC6Kw/default.htm" xr:uid="{1E3508B8-0913-4828-83A2-2E0F3D3A12B1}"/>
    <hyperlink ref="V98" r:id="rId161" display="https://www.maxpreps.com/athlete/samuel-roberto/Aj7r2bUREeiAxKkkK9HIDg/default.htm" xr:uid="{C10685D9-F690-4BF9-B7D6-6452BFADE910}"/>
    <hyperlink ref="V99" r:id="rId162" display="https://www.maxpreps.com/athlete/pierce-hinderliter/ev66qYGHPUOxJM08nzqUJg/default.htm" xr:uid="{49D4B4B1-509D-42D8-A485-9F034B3B4D19}"/>
    <hyperlink ref="V100" r:id="rId163" display="https://www.maxpreps.com/athlete/michael-ballard/dcCS3hWQXkyCrYO5XUGF4w/default.htm" xr:uid="{173898D4-4068-4198-97BE-65DD025B42F0}"/>
    <hyperlink ref="V101" r:id="rId164" display="https://www.maxpreps.com/athlete/gabe-weaver/R7MgtHzZDEixmUNWGruCHg/default.htm" xr:uid="{360389D2-F528-488F-B63F-700E8D17D856}"/>
    <hyperlink ref="V102" r:id="rId165" display="https://www.maxpreps.com/athlete/hunter-borden/MbrFPsfYAUOS0A4Luavz5A/default.htm" xr:uid="{5A86698D-59E2-43A5-9E43-820923276BF5}"/>
    <hyperlink ref="V103" r:id="rId166" display="https://www.maxpreps.com/athlete/wei-long-tham/ugpmtAI6EeqAzfp8ouYFiw/default.htm" xr:uid="{BE108295-F69E-4D14-AA98-786D1F27A59E}"/>
    <hyperlink ref="V104" r:id="rId167" display="https://www.maxpreps.com/athlete/steven-hauer/2e6vOSrliU6XItJrxLVe2w/default.htm" xr:uid="{EC252F8A-E983-4B0A-A4E2-97AAC29D5E85}"/>
    <hyperlink ref="V105" r:id="rId168" display="https://www.maxpreps.com/athlete/braxton-cook/qoNYsrpZEemAzfp8ouYFiw/default.htm" xr:uid="{58A319B6-DE22-46C1-83C7-DB5A345D1378}"/>
    <hyperlink ref="V106" r:id="rId169" display="https://www.maxpreps.com/athlete/hunter-abbott/W0KMPr4VEemAzfp8ouYFiw/default.htm" xr:uid="{93F0060D-635E-400B-BBE3-C0742DD2C91C}"/>
    <hyperlink ref="V107" r:id="rId170" display="https://www.maxpreps.com/athlete/isaac-chau/LsCpzo7h3E-PbDdrT-Lc1Q/default.htm" xr:uid="{AEAA7E32-FCC0-4D8C-AE64-08CC87C915E2}"/>
    <hyperlink ref="V108" r:id="rId171" display="https://www.maxpreps.com/athlete/travis-miller/e2-vEb4VEemAzfp8ouYFiw/default.htm" xr:uid="{C72B1756-661C-407C-A891-B464E2EDDFF9}"/>
    <hyperlink ref="V109" r:id="rId172" display="https://www.maxpreps.com/athlete/leonce-daigle/6JE1RdSdHEah1Me34oOvAg/default.htm" xr:uid="{6F4A2298-5F61-4C3A-99FB-9A56060A82B5}"/>
    <hyperlink ref="V110" r:id="rId173" display="https://www.maxpreps.com/athlete/andrew-maxey/hfJ5q1pH40a4XGAM1xcJ2g/default.htm" xr:uid="{819D2094-AD56-411C-A9BF-AA95A35943A5}"/>
    <hyperlink ref="AA2" r:id="rId174" display="https://www.maxpreps.com/high-schools/meadowview-christian-trojans-(selma,al)/football/home.htm" xr:uid="{B2B5E2E4-5E6B-43F8-8E78-A224A28D4737}"/>
    <hyperlink ref="AB3" r:id="rId175" display="https://www.maxpreps.com/games/8-21-20/football-fall-20/evangel-christian-vs-meadowview-christian.htm?c=I3pE-0r760KSVpS3lZ4Peg" xr:uid="{87DB5E02-A840-4490-BCE1-57B7AF43185D}"/>
    <hyperlink ref="AA4" r:id="rId176" display="https://www.maxpreps.com/high-schools/east-central-homeschool-patriots-(moody,al)/football/home.htm" xr:uid="{60D7F713-65C1-483A-A7CA-2D5AEA0B1EA7}"/>
    <hyperlink ref="AB5" r:id="rId177" display="https://www.maxpreps.com/games/8-28-20/football-fall-20/east-central-homeschool-vs-evangel-christian.htm?c=tMOkCmxvJ0esn1mpkXubyg" xr:uid="{E73E6E10-D518-4F4A-88FC-82F05210779F}"/>
    <hyperlink ref="AA6" r:id="rId178" display="https://www.maxpreps.com/high-schools/southern-christian-patriots-(opelika,al)/football/home.htm" xr:uid="{116985FC-4D36-4BB0-A38A-A8227A8188B2}"/>
    <hyperlink ref="AB7" r:id="rId179" display="https://www.maxpreps.com/games/9-11-20/football-fall-20/evangel-christian-vs-southern-christian.htm?c=nXBHzY_710CG3oMSXK9ubw" xr:uid="{91FB974D-3183-4016-B1E9-AD555A912A96}"/>
    <hyperlink ref="AA8" r:id="rId180" display="https://www.maxpreps.com/high-schools/freedom-cowboys-cowboys-(huntsville,al)/football/home.htm" xr:uid="{295AF39B-3DDF-4A07-9E7F-74C05F821385}"/>
    <hyperlink ref="AB9" r:id="rId181" display="https://www.maxpreps.com/games/9-18-20/football-fall-20/evangel-christian-vs-freedom-cowboys.htm?c=m3B4CA0aDU2o58DZJHnp6g" xr:uid="{54560A2B-21B2-42F5-AFA0-BFE851E79DAA}"/>
    <hyperlink ref="AA10" r:id="rId182" display="https://www.maxpreps.com/high-schools/lighthouse-homeschool-warriors-(oneonta,al)/football/home.htm" xr:uid="{0088C12F-8DE6-4C37-91D9-1B12626D75DE}"/>
    <hyperlink ref="AB11" r:id="rId183" display="https://www.maxpreps.com/games/9-25-20/football-fall-20/evangel-christian-vs-lighthouse-homeschool.htm?c=GKWpwLgKCUu4mWrfj5FeOw" xr:uid="{C78D48AD-2D0B-43DB-8E19-E57A82C0956C}"/>
    <hyperlink ref="AA12" r:id="rId184" display="https://www.maxpreps.com/high-schools/ezekiel-academy-knights-(montgomery,al)/football/home.htm" xr:uid="{EDFA61F9-E913-49AC-B679-D194472F068C}"/>
    <hyperlink ref="AB13" r:id="rId185" display="https://www.maxpreps.com/games/10-2-20/football-fall-20/evangel-christian-vs-ezekiel-academy.htm?c=dJJgQsf7b0GpJp4Sf9T-HQ" xr:uid="{7489081D-D480-4F2B-8A87-BDA80AC5E230}"/>
    <hyperlink ref="AA14" r:id="rId186" display="https://www.maxpreps.com/high-schools/tennessee-heat-(nashville,tn)/football/home.htm" xr:uid="{3C9E5852-96B2-4F68-8CFD-8969C320F126}"/>
    <hyperlink ref="AB15" r:id="rId187" display="https://www.maxpreps.com/games/10-8-20/football-fall-20/evangel-christian-vs-tennessee-heat.htm?c=O9vA1Mqw2EWFNcyyYnZx3g" xr:uid="{E50EFF83-A950-4B03-A8C2-6CBC2DC61D6B}"/>
    <hyperlink ref="AA16" r:id="rId188" display="https://www.maxpreps.com/high-schools/freedom-cowboys-cowboys-(huntsville,al)/football/home.htm" xr:uid="{BB048B15-5C64-4FCE-97E7-02CF0ECCC07E}"/>
    <hyperlink ref="AB17" r:id="rId189" display="https://www.maxpreps.com/games/10-16-20/football-fall-20/evangel-christian-vs-freedom-cowboys.htm?c=X8tQ0r-55UCVKjzE3A2qIw" xr:uid="{DC0FC237-0E4F-440A-AE92-FF5430C73425}"/>
    <hyperlink ref="AA18" r:id="rId190" display="https://www.maxpreps.com/high-schools/evangel-christian-academy-lions-(montgomery,al)/football/home.htm" xr:uid="{6AF16A98-9F50-4560-A6B6-96427EF09DBD}"/>
    <hyperlink ref="AB19" r:id="rId191" display="https://www.maxpreps.com/games/10-30-20/football-fall-20/evangel-christian-vs-evangel-christian-academy.htm?c=rYOXySa-bUGQz-NgISYXCQ" xr:uid="{65C5F8E8-86EE-416D-A88C-02EFB88C3C2E}"/>
    <hyperlink ref="AA20" r:id="rId192" display="https://www.maxpreps.com/high-schools/tennessee-heat-(nashville,tn)/football/home.htm" xr:uid="{B2B47982-0042-4A75-8617-FD52AF450560}"/>
    <hyperlink ref="AE2" r:id="rId193" display="https://www.maxpreps.com/high-schools/evangel-christian-academy-lions-(montgomery,al)/football/home.htm" xr:uid="{FC3AC105-FE64-4963-9982-2C85D20F2D0B}"/>
    <hyperlink ref="AE4" r:id="rId194" display="https://www.maxpreps.com/high-schools/russell-christian-academy-warriors-(meridian,ms)/football/home.htm" xr:uid="{86E678FA-FE71-4A14-8A3C-D062DC99E298}"/>
    <hyperlink ref="AF5" r:id="rId195" display="https://www.maxpreps.com/games/8-28-20/football-fall-20/ezekiel-academy-vs-russell-christian-academy.htm?c=BSfYZl8GFEaIIZv3yEKnYA" xr:uid="{EAF59747-1AEF-4005-B7F3-E40D75E2645F}"/>
    <hyperlink ref="AE6" r:id="rId196" display="https://www.maxpreps.com/high-schools/freedom-cowboys-cowboys-(huntsville,al)/football/home.htm" xr:uid="{338EB2F2-0CBD-43F9-934A-74D6FC606457}"/>
    <hyperlink ref="AF7" r:id="rId197" display="https://www.maxpreps.com/games/9-4-20/football-fall-20/ezekiel-academy-vs-freedom-cowboys.htm?c=VH9p9rKbekmxf4meOdZu5A" xr:uid="{ADC503F0-2FBD-4040-8E98-68AE217ABD9B}"/>
    <hyperlink ref="AE8" r:id="rId198" display="https://www.maxpreps.com/high-schools/east-central-homeschool-patriots-(moody,al)/football/home.htm" xr:uid="{7C60E1CA-95DA-4BDE-8E57-46CFA885F6E1}"/>
    <hyperlink ref="AF9" r:id="rId199" display="https://www.maxpreps.com/games/9-11-20/football-fall-20/east-central-homeschool-vs-ezekiel-academy.htm?c=ikXJarTS5U2VJ0rGQ7F3kA" xr:uid="{7267DCDF-5FA1-42BB-8AD8-5B2890ACF592}"/>
    <hyperlink ref="AE10" r:id="rId200" display="https://www.maxpreps.com/high-schools/southern-christian-patriots-(opelika,al)/football/home.htm" xr:uid="{E3C89CB6-27AF-49EC-A796-749507E9F7E1}"/>
    <hyperlink ref="AF11" r:id="rId201" display="https://www.maxpreps.com/games/9-18-20/football-fall-20/ezekiel-academy-vs-southern-christian.htm?c=MCr9eQ2dAECHn1_KbawFPw" xr:uid="{C2AD8CC3-8755-4219-8712-7FC5B1AD1F50}"/>
    <hyperlink ref="AE12" r:id="rId202" display="https://www.maxpreps.com/high-schools/trinity-christian-homeschool-(pelham,al)/football/home.htm" xr:uid="{B3D3AAEE-B8F4-40FF-9F86-0883B02F987B}"/>
    <hyperlink ref="AF13" r:id="rId203" display="https://www.maxpreps.com/games/9-25-20/football-fall-20/ezekiel-academy-vs-trinity-christian-homeschool.htm?c=OKdjlwukTUqp6RXsXNGbtA" xr:uid="{67940919-E109-4ABE-AD3B-5EBF142414AE}"/>
    <hyperlink ref="AE14" r:id="rId204" display="https://www.maxpreps.com/high-schools/evangel-christian-lightning-(alabaster,al)/football/home.htm" xr:uid="{1B41F6E4-BF53-4FEB-8411-C3A65F1E88D4}"/>
    <hyperlink ref="AF15" r:id="rId205" display="https://www.maxpreps.com/games/10-2-20/football-fall-20/evangel-christian-vs-ezekiel-academy.htm?c=dJJgQsf7b0GpJp4Sf9T-HQ" xr:uid="{0BC74530-D17C-464B-BD39-ACF2A679D097}"/>
    <hyperlink ref="AE16" r:id="rId206" display="https://www.maxpreps.com/high-schools/success-unlimited-academy-mustangs-(montgomery,al)/football/home.htm" xr:uid="{9F623B32-03EC-4B76-BD69-2DE0A68DFD90}"/>
    <hyperlink ref="AF17" r:id="rId207" display="https://www.maxpreps.com/games/10-8-20/football-fall-20/ezekiel-academy-vs-success-unlimited-academy.htm?c=MN7p-3bacU-bBPECn1p8kg" xr:uid="{F4A06873-DDD3-49CA-AED1-2575FE91F045}"/>
    <hyperlink ref="AE18" r:id="rId208" display="https://www.maxpreps.com/high-schools/southern-prep-academy-fighting-rangers-(camp-hill,al)/football/home.htm" xr:uid="{11D97D25-6424-4E9A-A22E-EBA81EAB1655}"/>
    <hyperlink ref="AF19" r:id="rId209" display="https://www.maxpreps.com/games/10-16-20/football-fall-20/ezekiel-academy-vs-southern-prep-academy.htm?c=3gRQw8eHAEOJmyDRHXXKUQ" xr:uid="{CD57C82B-58BE-4A57-A6F5-E17CE454B429}"/>
    <hyperlink ref="AE20" r:id="rId210" display="https://www.maxpreps.com/high-schools/lighthouse-homeschool-warriors-(oneonta,al)/football/home.htm" xr:uid="{454ADA1B-43B1-4D11-836D-7B7B1A22C96B}"/>
    <hyperlink ref="AF21" r:id="rId211" display="https://www.maxpreps.com/games/10-23-20/football-fall-20/ezekiel-academy-vs-lighthouse-homeschool.htm?c=fDKAxp9L3k-Bc4e_7cJGlQ" xr:uid="{CBEBBABC-AD67-4EC9-B62D-2356BD8D4232}"/>
    <hyperlink ref="AE22" r:id="rId212" display="https://www.maxpreps.com/high-schools/lighthouse-homeschool-warriors-(oneonta,al)/football/home.htm" xr:uid="{1F4F6679-8819-41BC-AF19-23C3DEF04234}"/>
    <hyperlink ref="AF23" r:id="rId213" display="https://www.maxpreps.com/games/11-6-20/football-fall-20/ezekiel-academy-vs-lighthouse-homeschool.htm?c=-D0rwVm2dEWN_XnEplVNhA" xr:uid="{5038C25F-C35D-4C98-A8F0-D603E3CE540F}"/>
    <hyperlink ref="AD27" r:id="rId214" display="https://www.maxpreps.com/high-schools/ezekiel-academy-knights-(montgomery,al)/football/home.htm" xr:uid="{2C76CEAB-441A-42F4-A4B3-A2A39785A4DC}"/>
    <hyperlink ref="AD32" r:id="rId215" display="https://www.maxpreps.com/games/11-14-20/football-fall-20/ezekiel-academy-vs-southern-prep-academy.htm?c=iANBQM3PMU2VqE2J0fSQxQ" xr:uid="{FCBBED42-F517-4F26-857D-5E66EEDF398A}"/>
    <hyperlink ref="AD34" r:id="rId216" display="https://www.maxpreps.com/high-schools/southern-prep-academy-fighting-rangers-(camp-hill,al)/football/home.htm" xr:uid="{CB618642-5470-4B08-BDEB-8F3CC286A39F}"/>
    <hyperlink ref="AE24" r:id="rId217" display="https://www.maxpreps.com/high-schools/lighthouse-homeschool-warriors-(oneonta,al)/football/home.htm" xr:uid="{4098F66F-34F4-407F-B75F-4BD3DB3A9933}"/>
  </hyperlinks>
  <pageMargins left="0.7" right="0.7" top="0.75" bottom="0.75" header="0.3" footer="0.3"/>
  <pageSetup orientation="portrait" r:id="rId218"/>
  <drawing r:id="rId2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5217-3B00-414C-9526-86C13000CADD}">
  <dimension ref="A1:Q16"/>
  <sheetViews>
    <sheetView workbookViewId="0">
      <selection activeCell="B16" sqref="B16"/>
    </sheetView>
  </sheetViews>
  <sheetFormatPr defaultRowHeight="14.25"/>
  <cols>
    <col min="1" max="1" width="4.73046875" customWidth="1"/>
    <col min="2" max="2" width="19.73046875" customWidth="1"/>
    <col min="3" max="3" width="14.3984375" customWidth="1"/>
    <col min="4" max="4" width="11.59765625" customWidth="1"/>
    <col min="16" max="16" width="15.1328125" customWidth="1"/>
    <col min="17" max="17" width="14.86328125" customWidth="1"/>
  </cols>
  <sheetData>
    <row r="1" spans="1:17" ht="21">
      <c r="A1" s="208" t="s">
        <v>1514</v>
      </c>
    </row>
    <row r="2" spans="1:17">
      <c r="A2" s="3" t="s">
        <v>129</v>
      </c>
      <c r="C2" s="170" t="s">
        <v>129</v>
      </c>
      <c r="D2" s="4"/>
      <c r="E2" s="8" t="s">
        <v>1515</v>
      </c>
      <c r="F2" s="8" t="s">
        <v>1516</v>
      </c>
      <c r="G2" s="8" t="s">
        <v>1517</v>
      </c>
      <c r="H2" t="s">
        <v>129</v>
      </c>
      <c r="I2" s="8" t="s">
        <v>1518</v>
      </c>
      <c r="J2" s="8" t="s">
        <v>1519</v>
      </c>
      <c r="K2" s="8" t="s">
        <v>1520</v>
      </c>
      <c r="L2" s="8" t="s">
        <v>1521</v>
      </c>
      <c r="N2" t="s">
        <v>1522</v>
      </c>
      <c r="O2" s="171" t="s">
        <v>1523</v>
      </c>
      <c r="P2" s="171"/>
      <c r="Q2" s="172" t="s">
        <v>129</v>
      </c>
    </row>
    <row r="3" spans="1:17" ht="15.75">
      <c r="B3" s="120" t="s">
        <v>1524</v>
      </c>
      <c r="C3" s="173"/>
      <c r="D3" s="4"/>
      <c r="E3" s="174"/>
      <c r="F3" s="174"/>
      <c r="G3" s="174"/>
      <c r="I3" s="175" t="s">
        <v>129</v>
      </c>
      <c r="J3" s="175"/>
      <c r="K3" s="175"/>
      <c r="L3" s="175" t="s">
        <v>1525</v>
      </c>
      <c r="M3" s="4" t="s">
        <v>1526</v>
      </c>
      <c r="N3" s="176" t="s">
        <v>1527</v>
      </c>
      <c r="O3" s="177" t="s">
        <v>1528</v>
      </c>
      <c r="P3" s="177">
        <v>0</v>
      </c>
      <c r="Q3" s="172" t="s">
        <v>129</v>
      </c>
    </row>
    <row r="4" spans="1:17" ht="16.5">
      <c r="B4" s="1" t="s">
        <v>512</v>
      </c>
      <c r="C4" s="178" t="s">
        <v>1529</v>
      </c>
      <c r="D4" s="1" t="s">
        <v>1530</v>
      </c>
      <c r="E4" s="179" t="s">
        <v>1531</v>
      </c>
      <c r="F4" s="179" t="s">
        <v>1532</v>
      </c>
      <c r="G4" s="179" t="s">
        <v>1533</v>
      </c>
      <c r="H4" s="4" t="s">
        <v>129</v>
      </c>
      <c r="I4" s="180" t="s">
        <v>1534</v>
      </c>
      <c r="J4" s="180" t="s">
        <v>1535</v>
      </c>
      <c r="K4" s="180" t="s">
        <v>1536</v>
      </c>
      <c r="L4" s="180" t="s">
        <v>1537</v>
      </c>
      <c r="M4" s="1" t="s">
        <v>1538</v>
      </c>
      <c r="N4" s="181" t="s">
        <v>1539</v>
      </c>
      <c r="O4" s="182">
        <v>120</v>
      </c>
      <c r="P4" s="182"/>
      <c r="Q4" s="183" t="s">
        <v>1540</v>
      </c>
    </row>
    <row r="5" spans="1:17" ht="15.75">
      <c r="B5" s="184" t="s">
        <v>1541</v>
      </c>
      <c r="C5" s="185">
        <v>300</v>
      </c>
      <c r="D5" s="186">
        <v>44125</v>
      </c>
      <c r="E5" s="187">
        <v>34</v>
      </c>
      <c r="F5" s="188">
        <v>5</v>
      </c>
      <c r="G5" s="189">
        <f>SUM(E5:F5)</f>
        <v>39</v>
      </c>
      <c r="H5" s="189" t="s">
        <v>129</v>
      </c>
      <c r="I5" s="190" t="s">
        <v>129</v>
      </c>
      <c r="J5" s="186" t="s">
        <v>129</v>
      </c>
      <c r="K5" s="191" t="s">
        <v>129</v>
      </c>
      <c r="L5" s="191">
        <v>73</v>
      </c>
      <c r="M5" s="190" t="s">
        <v>129</v>
      </c>
      <c r="N5" s="192">
        <f>SUM(G5+L5)</f>
        <v>112</v>
      </c>
      <c r="O5" s="190">
        <v>120</v>
      </c>
      <c r="P5" s="193">
        <f>SUM(N5*O5)</f>
        <v>13440</v>
      </c>
      <c r="Q5" s="194">
        <v>5600</v>
      </c>
    </row>
    <row r="6" spans="1:17" ht="15.75">
      <c r="B6" s="195" t="s">
        <v>129</v>
      </c>
      <c r="C6" s="196" t="s">
        <v>129</v>
      </c>
      <c r="D6" s="197" t="s">
        <v>129</v>
      </c>
      <c r="E6" s="198" t="s">
        <v>129</v>
      </c>
      <c r="F6" s="197" t="s">
        <v>129</v>
      </c>
      <c r="G6" s="198" t="s">
        <v>129</v>
      </c>
      <c r="H6" s="197" t="s">
        <v>129</v>
      </c>
      <c r="I6" s="198" t="s">
        <v>129</v>
      </c>
      <c r="J6" s="197" t="s">
        <v>129</v>
      </c>
      <c r="K6" s="199" t="s">
        <v>129</v>
      </c>
      <c r="L6" s="199" t="s">
        <v>129</v>
      </c>
      <c r="M6" s="198" t="s">
        <v>129</v>
      </c>
      <c r="N6" s="197" t="s">
        <v>129</v>
      </c>
      <c r="O6" s="198" t="s">
        <v>129</v>
      </c>
      <c r="P6" s="197" t="s">
        <v>129</v>
      </c>
      <c r="Q6" s="200">
        <v>7890</v>
      </c>
    </row>
    <row r="7" spans="1:17" ht="15.75">
      <c r="B7" s="184" t="s">
        <v>1542</v>
      </c>
      <c r="C7" s="185">
        <v>300</v>
      </c>
      <c r="D7" s="186">
        <v>44126</v>
      </c>
      <c r="E7" s="187">
        <v>30</v>
      </c>
      <c r="F7" s="188">
        <v>7</v>
      </c>
      <c r="G7" s="189">
        <f>SUM(E7:F7)</f>
        <v>37</v>
      </c>
      <c r="H7" s="186" t="s">
        <v>129</v>
      </c>
      <c r="I7" s="190" t="s">
        <v>129</v>
      </c>
      <c r="J7" s="186" t="s">
        <v>129</v>
      </c>
      <c r="K7" s="191" t="s">
        <v>129</v>
      </c>
      <c r="L7" s="191">
        <v>29</v>
      </c>
      <c r="M7" s="190" t="s">
        <v>129</v>
      </c>
      <c r="N7" s="192">
        <f>SUM(G7+L7)</f>
        <v>66</v>
      </c>
      <c r="O7" s="190">
        <v>120</v>
      </c>
      <c r="P7" s="193">
        <f>SUM(N7*O7)</f>
        <v>7920</v>
      </c>
      <c r="Q7" s="194">
        <v>7950</v>
      </c>
    </row>
    <row r="8" spans="1:17" ht="15.75">
      <c r="B8" s="195" t="s">
        <v>129</v>
      </c>
      <c r="C8" s="196" t="s">
        <v>129</v>
      </c>
      <c r="D8" s="197" t="s">
        <v>129</v>
      </c>
      <c r="E8" s="198" t="s">
        <v>129</v>
      </c>
      <c r="F8" s="197"/>
      <c r="G8" s="198" t="s">
        <v>129</v>
      </c>
      <c r="H8" s="197" t="s">
        <v>129</v>
      </c>
      <c r="I8" s="198" t="s">
        <v>129</v>
      </c>
      <c r="J8" s="197" t="s">
        <v>129</v>
      </c>
      <c r="K8" s="199" t="s">
        <v>129</v>
      </c>
      <c r="L8" s="199"/>
      <c r="M8" s="198" t="s">
        <v>129</v>
      </c>
      <c r="N8" s="197" t="s">
        <v>129</v>
      </c>
      <c r="O8" s="198" t="s">
        <v>129</v>
      </c>
      <c r="P8" s="197" t="s">
        <v>129</v>
      </c>
      <c r="Q8" s="201"/>
    </row>
    <row r="9" spans="1:17" ht="15.75">
      <c r="B9" s="184" t="s">
        <v>1512</v>
      </c>
      <c r="C9" s="185">
        <v>300</v>
      </c>
      <c r="D9" s="186">
        <v>44127</v>
      </c>
      <c r="E9" s="187">
        <v>23</v>
      </c>
      <c r="F9" s="188">
        <v>5</v>
      </c>
      <c r="G9" s="189">
        <f>SUM(E9:F9)</f>
        <v>28</v>
      </c>
      <c r="H9" s="186" t="s">
        <v>129</v>
      </c>
      <c r="I9" s="190" t="s">
        <v>129</v>
      </c>
      <c r="J9" s="186" t="s">
        <v>129</v>
      </c>
      <c r="K9" s="191" t="s">
        <v>129</v>
      </c>
      <c r="L9" s="191">
        <v>33</v>
      </c>
      <c r="M9" s="190" t="s">
        <v>129</v>
      </c>
      <c r="N9" s="192">
        <f>SUM(G9+L9)</f>
        <v>61</v>
      </c>
      <c r="O9" s="190">
        <v>120</v>
      </c>
      <c r="P9" s="193">
        <f>SUM(N9*O9)</f>
        <v>7320</v>
      </c>
      <c r="Q9" s="194">
        <v>7410</v>
      </c>
    </row>
    <row r="10" spans="1:17" ht="15.75">
      <c r="B10" s="195" t="s">
        <v>129</v>
      </c>
      <c r="C10" s="196" t="s">
        <v>129</v>
      </c>
      <c r="D10" s="197" t="s">
        <v>129</v>
      </c>
      <c r="E10" s="198" t="s">
        <v>129</v>
      </c>
      <c r="F10" s="197" t="s">
        <v>129</v>
      </c>
      <c r="G10" s="198" t="s">
        <v>129</v>
      </c>
      <c r="H10" s="197" t="s">
        <v>129</v>
      </c>
      <c r="I10" s="198" t="s">
        <v>129</v>
      </c>
      <c r="J10" s="197" t="s">
        <v>129</v>
      </c>
      <c r="K10" s="199" t="s">
        <v>129</v>
      </c>
      <c r="L10" s="199" t="s">
        <v>129</v>
      </c>
      <c r="M10" s="198" t="s">
        <v>129</v>
      </c>
      <c r="N10" s="197" t="s">
        <v>129</v>
      </c>
      <c r="O10" s="198" t="s">
        <v>129</v>
      </c>
      <c r="P10" s="197" t="s">
        <v>129</v>
      </c>
      <c r="Q10" s="201"/>
    </row>
    <row r="11" spans="1:17" ht="15.75">
      <c r="B11" s="184" t="s">
        <v>1543</v>
      </c>
      <c r="C11" s="185">
        <v>300</v>
      </c>
      <c r="D11" s="186">
        <v>44125</v>
      </c>
      <c r="E11" s="202">
        <v>31</v>
      </c>
      <c r="F11" s="203">
        <v>6</v>
      </c>
      <c r="G11" s="189">
        <f>SUM(E11:F11)</f>
        <v>37</v>
      </c>
      <c r="H11" s="204" t="s">
        <v>129</v>
      </c>
      <c r="I11" s="190" t="s">
        <v>129</v>
      </c>
      <c r="J11" s="186" t="s">
        <v>129</v>
      </c>
      <c r="K11" s="191" t="s">
        <v>129</v>
      </c>
      <c r="L11" s="191">
        <v>0</v>
      </c>
      <c r="M11" s="190" t="s">
        <v>129</v>
      </c>
      <c r="N11" s="192">
        <f>SUM(G11+L11)</f>
        <v>37</v>
      </c>
      <c r="O11" s="190">
        <v>120</v>
      </c>
      <c r="P11" s="193">
        <f>SUM(N11*O11)</f>
        <v>4440</v>
      </c>
      <c r="Q11" s="194">
        <v>3600</v>
      </c>
    </row>
    <row r="12" spans="1:17" ht="15.75">
      <c r="B12" s="195" t="s">
        <v>129</v>
      </c>
      <c r="C12" s="196" t="s">
        <v>129</v>
      </c>
      <c r="D12" s="197" t="s">
        <v>129</v>
      </c>
      <c r="E12" s="198"/>
      <c r="F12" s="197" t="s">
        <v>129</v>
      </c>
      <c r="G12" s="198" t="s">
        <v>129</v>
      </c>
      <c r="H12" s="197" t="s">
        <v>129</v>
      </c>
      <c r="I12" s="198" t="s">
        <v>129</v>
      </c>
      <c r="J12" s="197" t="s">
        <v>129</v>
      </c>
      <c r="K12" s="199" t="s">
        <v>129</v>
      </c>
      <c r="L12" s="199" t="s">
        <v>129</v>
      </c>
      <c r="M12" s="198" t="s">
        <v>129</v>
      </c>
      <c r="N12" s="197" t="s">
        <v>129</v>
      </c>
      <c r="O12" s="198" t="s">
        <v>129</v>
      </c>
      <c r="P12" s="197" t="s">
        <v>129</v>
      </c>
      <c r="Q12" s="201"/>
    </row>
    <row r="13" spans="1:17" ht="15.75">
      <c r="B13" s="184" t="s">
        <v>129</v>
      </c>
      <c r="C13" s="185" t="s">
        <v>129</v>
      </c>
      <c r="D13" s="186" t="s">
        <v>129</v>
      </c>
      <c r="E13" s="202">
        <v>0</v>
      </c>
      <c r="F13" s="203">
        <v>0</v>
      </c>
      <c r="G13" s="189">
        <f>SUM(E13:F13)</f>
        <v>0</v>
      </c>
      <c r="H13" s="204" t="s">
        <v>129</v>
      </c>
      <c r="I13" s="190" t="s">
        <v>129</v>
      </c>
      <c r="J13" s="186" t="s">
        <v>129</v>
      </c>
      <c r="K13" s="191" t="s">
        <v>129</v>
      </c>
      <c r="L13" s="191">
        <v>0</v>
      </c>
      <c r="M13" s="190" t="s">
        <v>129</v>
      </c>
      <c r="N13" s="192">
        <f>SUM(G13+L13)</f>
        <v>0</v>
      </c>
      <c r="O13" s="190">
        <v>120</v>
      </c>
      <c r="P13" s="193">
        <f>SUM(N13*O13)</f>
        <v>0</v>
      </c>
      <c r="Q13" s="194">
        <v>0</v>
      </c>
    </row>
    <row r="14" spans="1:17" ht="15.75">
      <c r="B14" s="195" t="s">
        <v>129</v>
      </c>
      <c r="C14" s="196" t="s">
        <v>129</v>
      </c>
      <c r="D14" s="197" t="s">
        <v>129</v>
      </c>
      <c r="E14" s="198" t="s">
        <v>129</v>
      </c>
      <c r="F14" s="197"/>
      <c r="G14" s="198" t="s">
        <v>129</v>
      </c>
      <c r="H14" s="197" t="s">
        <v>129</v>
      </c>
      <c r="I14" s="198" t="s">
        <v>129</v>
      </c>
      <c r="J14" s="197" t="s">
        <v>129</v>
      </c>
      <c r="K14" s="199" t="s">
        <v>129</v>
      </c>
      <c r="L14" s="199" t="s">
        <v>129</v>
      </c>
      <c r="M14" s="198" t="s">
        <v>129</v>
      </c>
      <c r="N14" s="197" t="s">
        <v>129</v>
      </c>
      <c r="O14" s="198" t="s">
        <v>129</v>
      </c>
      <c r="P14" s="197" t="s">
        <v>129</v>
      </c>
      <c r="Q14" s="201"/>
    </row>
    <row r="15" spans="1:17">
      <c r="Q15" s="4"/>
    </row>
    <row r="16" spans="1:17" ht="18">
      <c r="C16" s="205">
        <f>SUM(C5:C12)</f>
        <v>1200</v>
      </c>
      <c r="D16" s="15"/>
      <c r="E16" s="15">
        <f>SUM(E5:E12)</f>
        <v>118</v>
      </c>
      <c r="F16" s="15">
        <f>SUM(F5:F12)</f>
        <v>23</v>
      </c>
      <c r="G16" s="15">
        <f>SUM(G5:G12)</f>
        <v>141</v>
      </c>
      <c r="H16" s="15"/>
      <c r="I16" s="15"/>
      <c r="J16" s="15"/>
      <c r="K16" s="15"/>
      <c r="L16" s="206">
        <f>SUM(L5:L12)</f>
        <v>135</v>
      </c>
      <c r="M16" s="15"/>
      <c r="N16" s="206">
        <f>SUM(N5:N12)</f>
        <v>276</v>
      </c>
      <c r="P16" s="207">
        <f>SUM(P5:P14)</f>
        <v>33120</v>
      </c>
      <c r="Q16" s="342">
        <f>SUM(Q5:Q14)</f>
        <v>32450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5499F-276D-4253-ABA1-C37BA1BE3409}">
  <dimension ref="B2:K16"/>
  <sheetViews>
    <sheetView workbookViewId="0">
      <selection activeCell="B2" sqref="B2:K17"/>
    </sheetView>
  </sheetViews>
  <sheetFormatPr defaultRowHeight="14.25"/>
  <cols>
    <col min="2" max="2" width="12.59765625" customWidth="1"/>
    <col min="4" max="4" width="14" customWidth="1"/>
    <col min="7" max="7" width="11.3984375" customWidth="1"/>
    <col min="8" max="8" width="6.265625" customWidth="1"/>
    <col min="9" max="9" width="22.265625" customWidth="1"/>
    <col min="11" max="11" width="12" customWidth="1"/>
  </cols>
  <sheetData>
    <row r="2" spans="2:11" ht="21">
      <c r="D2" s="208" t="s">
        <v>1839</v>
      </c>
    </row>
    <row r="4" spans="2:11" ht="15.75">
      <c r="B4" s="134"/>
      <c r="C4" s="314" t="s">
        <v>1838</v>
      </c>
      <c r="D4" s="134"/>
      <c r="E4" s="312"/>
      <c r="F4" s="312" t="s">
        <v>1835</v>
      </c>
      <c r="G4" s="312"/>
      <c r="H4" s="313"/>
      <c r="I4" s="312" t="s">
        <v>1832</v>
      </c>
      <c r="J4" s="2"/>
    </row>
    <row r="6" spans="2:11" ht="14.65" thickBot="1">
      <c r="E6" s="4" t="s">
        <v>1828</v>
      </c>
      <c r="F6" s="4"/>
      <c r="G6" s="4"/>
      <c r="H6" s="4"/>
      <c r="I6" s="4"/>
      <c r="J6" s="4"/>
      <c r="K6" s="4"/>
    </row>
    <row r="7" spans="2:11">
      <c r="D7" s="163"/>
      <c r="E7" s="303"/>
      <c r="F7" s="303"/>
      <c r="G7" s="304"/>
      <c r="H7" s="4"/>
      <c r="I7" s="4"/>
      <c r="J7" s="4"/>
      <c r="K7" s="4"/>
    </row>
    <row r="8" spans="2:11" ht="14.65" thickBot="1">
      <c r="C8" s="4" t="s">
        <v>1836</v>
      </c>
      <c r="D8" s="306"/>
      <c r="E8" s="305"/>
      <c r="F8" s="305"/>
      <c r="G8" s="306"/>
      <c r="H8" s="307"/>
      <c r="I8" s="308" t="s">
        <v>1833</v>
      </c>
      <c r="J8" s="4"/>
      <c r="K8" s="4"/>
    </row>
    <row r="9" spans="2:11">
      <c r="C9" s="311"/>
      <c r="D9" s="304"/>
      <c r="E9" s="305"/>
      <c r="F9" s="305"/>
      <c r="G9" s="306"/>
      <c r="H9" s="4"/>
      <c r="I9" s="4"/>
      <c r="J9" s="309"/>
      <c r="K9" s="4"/>
    </row>
    <row r="10" spans="2:11" ht="14.65" thickBot="1">
      <c r="C10" s="309"/>
      <c r="D10" s="306"/>
      <c r="E10" s="308" t="s">
        <v>1829</v>
      </c>
      <c r="F10" s="308"/>
      <c r="G10" s="310"/>
      <c r="H10" s="4"/>
      <c r="I10" s="4"/>
      <c r="J10" s="309"/>
      <c r="K10" s="4"/>
    </row>
    <row r="11" spans="2:11" ht="14.65" thickBot="1">
      <c r="C11" s="309"/>
      <c r="D11" s="305"/>
      <c r="E11" s="4"/>
      <c r="F11" s="4"/>
      <c r="G11" s="4"/>
      <c r="H11" s="4"/>
      <c r="I11" s="4"/>
      <c r="J11" s="307" t="s">
        <v>1834</v>
      </c>
      <c r="K11" s="308"/>
    </row>
    <row r="12" spans="2:11" ht="14.65" thickBot="1">
      <c r="C12" s="309"/>
      <c r="D12" s="305"/>
      <c r="E12" s="4" t="s">
        <v>1830</v>
      </c>
      <c r="F12" s="4"/>
      <c r="G12" s="4"/>
      <c r="H12" s="4"/>
      <c r="I12" s="4"/>
      <c r="J12" s="309"/>
      <c r="K12" s="4"/>
    </row>
    <row r="13" spans="2:11">
      <c r="C13" s="309"/>
      <c r="D13" s="306"/>
      <c r="E13" s="303"/>
      <c r="F13" s="303"/>
      <c r="G13" s="304"/>
      <c r="H13" s="4"/>
      <c r="I13" s="4"/>
      <c r="J13" s="309"/>
      <c r="K13" s="4"/>
    </row>
    <row r="14" spans="2:11" ht="14.65" thickBot="1">
      <c r="C14" s="307" t="s">
        <v>1837</v>
      </c>
      <c r="D14" s="310"/>
      <c r="E14" s="305"/>
      <c r="F14" s="305"/>
      <c r="G14" s="306"/>
      <c r="H14" s="307"/>
      <c r="I14" s="308" t="s">
        <v>1833</v>
      </c>
      <c r="J14" s="309"/>
      <c r="K14" s="4"/>
    </row>
    <row r="15" spans="2:11">
      <c r="D15" s="163"/>
      <c r="E15" s="305"/>
      <c r="F15" s="305"/>
      <c r="G15" s="306"/>
      <c r="H15" s="4"/>
      <c r="I15" s="4"/>
      <c r="J15" s="4"/>
      <c r="K15" s="4"/>
    </row>
    <row r="16" spans="2:11" ht="14.65" thickBot="1">
      <c r="D16" s="163"/>
      <c r="E16" s="308" t="s">
        <v>1831</v>
      </c>
      <c r="F16" s="308"/>
      <c r="G16" s="310"/>
      <c r="H16" s="4"/>
      <c r="I16" s="4"/>
      <c r="J16" s="4"/>
      <c r="K16" s="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152"/>
  <sheetViews>
    <sheetView workbookViewId="0">
      <selection sqref="A1:AH136"/>
    </sheetView>
  </sheetViews>
  <sheetFormatPr defaultRowHeight="14.25"/>
  <cols>
    <col min="1" max="1" width="9.3984375" bestFit="1" customWidth="1"/>
    <col min="2" max="2" width="37.73046875" customWidth="1"/>
    <col min="3" max="3" width="0.86328125" customWidth="1"/>
    <col min="4" max="4" width="4.59765625" customWidth="1"/>
    <col min="6" max="6" width="27.59765625" customWidth="1"/>
    <col min="7" max="7" width="3.1328125" customWidth="1"/>
    <col min="8" max="8" width="2.1328125" customWidth="1"/>
    <col min="10" max="10" width="35.73046875" customWidth="1"/>
    <col min="11" max="11" width="5" customWidth="1"/>
    <col min="12" max="12" width="2.59765625" customWidth="1"/>
    <col min="14" max="14" width="36.1328125" customWidth="1"/>
    <col min="15" max="15" width="8.265625" customWidth="1"/>
    <col min="16" max="16" width="8.86328125" customWidth="1"/>
    <col min="17" max="17" width="36.86328125" customWidth="1"/>
    <col min="18" max="19" width="12.59765625" customWidth="1"/>
    <col min="21" max="21" width="37.73046875" customWidth="1"/>
    <col min="22" max="22" width="0.86328125" customWidth="1"/>
    <col min="23" max="23" width="4.59765625" customWidth="1"/>
    <col min="25" max="25" width="27.59765625" customWidth="1"/>
    <col min="26" max="26" width="3.1328125" customWidth="1"/>
    <col min="27" max="27" width="2.1328125" customWidth="1"/>
    <col min="29" max="29" width="35.73046875" customWidth="1"/>
    <col min="30" max="30" width="5" customWidth="1"/>
    <col min="31" max="31" width="2.59765625" customWidth="1"/>
    <col min="33" max="33" width="36.1328125" customWidth="1"/>
  </cols>
  <sheetData>
    <row r="1" spans="1:33" s="15" customFormat="1" ht="18">
      <c r="B1" s="103" t="s">
        <v>865</v>
      </c>
      <c r="F1" s="15" t="s">
        <v>928</v>
      </c>
      <c r="J1" s="15" t="s">
        <v>1985</v>
      </c>
      <c r="M1" s="386">
        <v>44421</v>
      </c>
      <c r="N1" s="104" t="s">
        <v>1033</v>
      </c>
      <c r="O1" s="390"/>
      <c r="P1" s="390"/>
      <c r="Q1" s="15" t="s">
        <v>927</v>
      </c>
      <c r="T1" s="15">
        <v>2020</v>
      </c>
      <c r="U1" s="103" t="s">
        <v>865</v>
      </c>
      <c r="Y1" s="15" t="s">
        <v>928</v>
      </c>
      <c r="AC1" s="15" t="s">
        <v>953</v>
      </c>
      <c r="AF1" s="104"/>
      <c r="AG1" s="123" t="s">
        <v>917</v>
      </c>
    </row>
    <row r="2" spans="1:33" s="15" customFormat="1" ht="18.399999999999999" thickBot="1">
      <c r="A2" s="386">
        <v>44421</v>
      </c>
      <c r="B2" s="94" t="s">
        <v>2065</v>
      </c>
      <c r="D2" s="4" t="s">
        <v>1127</v>
      </c>
      <c r="I2" s="386">
        <v>44421</v>
      </c>
      <c r="J2" s="113" t="s">
        <v>2001</v>
      </c>
      <c r="K2" s="15" t="s">
        <v>1127</v>
      </c>
      <c r="M2" s="104"/>
      <c r="N2" s="113" t="s">
        <v>1972</v>
      </c>
      <c r="O2" s="389" t="s">
        <v>1127</v>
      </c>
      <c r="P2" s="390"/>
      <c r="U2" s="103"/>
      <c r="AF2" s="104"/>
      <c r="AG2" s="123"/>
    </row>
    <row r="3" spans="1:33" ht="14.65" thickBot="1">
      <c r="A3" s="383" t="s">
        <v>1926</v>
      </c>
      <c r="B3" t="s">
        <v>129</v>
      </c>
      <c r="E3" s="383" t="s">
        <v>1926</v>
      </c>
      <c r="F3" t="s">
        <v>1010</v>
      </c>
      <c r="I3" s="383" t="s">
        <v>1926</v>
      </c>
      <c r="J3" t="s">
        <v>1006</v>
      </c>
      <c r="K3" t="s">
        <v>1127</v>
      </c>
      <c r="M3" s="383" t="s">
        <v>1926</v>
      </c>
      <c r="N3" t="s">
        <v>1954</v>
      </c>
      <c r="O3" s="41" t="s">
        <v>1127</v>
      </c>
      <c r="P3" s="383" t="s">
        <v>1926</v>
      </c>
      <c r="Q3" s="39" t="s">
        <v>129</v>
      </c>
      <c r="T3" t="s">
        <v>985</v>
      </c>
      <c r="U3" s="95" t="s">
        <v>859</v>
      </c>
      <c r="W3" t="s">
        <v>1119</v>
      </c>
      <c r="AG3" s="124"/>
    </row>
    <row r="4" spans="1:33">
      <c r="A4" s="383" t="s">
        <v>1034</v>
      </c>
      <c r="B4" t="s">
        <v>1988</v>
      </c>
      <c r="D4" t="s">
        <v>1101</v>
      </c>
      <c r="E4" s="383" t="s">
        <v>1034</v>
      </c>
      <c r="F4" t="s">
        <v>929</v>
      </c>
      <c r="G4" t="s">
        <v>1127</v>
      </c>
      <c r="I4" s="383" t="s">
        <v>1034</v>
      </c>
      <c r="J4" s="12" t="s">
        <v>1947</v>
      </c>
      <c r="K4" t="s">
        <v>1127</v>
      </c>
      <c r="M4" s="383" t="s">
        <v>1034</v>
      </c>
      <c r="N4" t="s">
        <v>865</v>
      </c>
      <c r="O4" s="100" t="s">
        <v>1127</v>
      </c>
      <c r="P4" s="383" t="s">
        <v>1034</v>
      </c>
      <c r="T4" t="s">
        <v>932</v>
      </c>
      <c r="U4" s="96" t="s">
        <v>986</v>
      </c>
      <c r="W4" t="s">
        <v>1120</v>
      </c>
      <c r="X4" t="s">
        <v>932</v>
      </c>
      <c r="AB4" t="s">
        <v>954</v>
      </c>
      <c r="AC4" t="s">
        <v>955</v>
      </c>
      <c r="AF4" t="s">
        <v>932</v>
      </c>
      <c r="AG4" s="125" t="s">
        <v>905</v>
      </c>
    </row>
    <row r="5" spans="1:33">
      <c r="A5" s="386">
        <v>44442</v>
      </c>
      <c r="B5" t="s">
        <v>923</v>
      </c>
      <c r="D5" t="s">
        <v>1127</v>
      </c>
      <c r="E5" s="386">
        <v>44442</v>
      </c>
      <c r="I5" s="386">
        <v>44442</v>
      </c>
      <c r="J5" t="s">
        <v>1010</v>
      </c>
      <c r="K5" t="s">
        <v>1127</v>
      </c>
      <c r="M5" s="386">
        <v>44442</v>
      </c>
      <c r="N5" s="12" t="s">
        <v>1944</v>
      </c>
      <c r="O5" s="100" t="s">
        <v>1127</v>
      </c>
      <c r="P5" s="386">
        <v>44442</v>
      </c>
      <c r="Q5" t="s">
        <v>129</v>
      </c>
      <c r="T5" t="s">
        <v>934</v>
      </c>
      <c r="U5" s="96" t="s">
        <v>987</v>
      </c>
      <c r="W5" t="s">
        <v>1121</v>
      </c>
      <c r="X5" t="s">
        <v>934</v>
      </c>
      <c r="AB5" t="s">
        <v>957</v>
      </c>
      <c r="AC5" t="s">
        <v>956</v>
      </c>
      <c r="AF5" t="s">
        <v>934</v>
      </c>
      <c r="AG5" s="126" t="s">
        <v>913</v>
      </c>
    </row>
    <row r="6" spans="1:33" ht="14.65" thickBot="1">
      <c r="A6" s="386">
        <v>44449</v>
      </c>
      <c r="B6" s="12" t="s">
        <v>1987</v>
      </c>
      <c r="D6" t="s">
        <v>1101</v>
      </c>
      <c r="E6" s="386">
        <v>44449</v>
      </c>
      <c r="F6" s="12" t="s">
        <v>1973</v>
      </c>
      <c r="G6" t="s">
        <v>1127</v>
      </c>
      <c r="I6" s="386">
        <v>44449</v>
      </c>
      <c r="J6" s="12" t="s">
        <v>1986</v>
      </c>
      <c r="K6" t="s">
        <v>1127</v>
      </c>
      <c r="M6" s="386">
        <v>44449</v>
      </c>
      <c r="N6" t="s">
        <v>1946</v>
      </c>
      <c r="O6" s="100" t="s">
        <v>1127</v>
      </c>
      <c r="P6" s="386">
        <v>44449</v>
      </c>
      <c r="Q6" t="s">
        <v>1046</v>
      </c>
      <c r="T6" t="s">
        <v>936</v>
      </c>
      <c r="U6" s="97" t="s">
        <v>129</v>
      </c>
      <c r="X6" t="s">
        <v>936</v>
      </c>
      <c r="Y6" s="96" t="s">
        <v>1065</v>
      </c>
      <c r="AB6" t="s">
        <v>958</v>
      </c>
      <c r="AC6" t="s">
        <v>959</v>
      </c>
      <c r="AF6" t="s">
        <v>936</v>
      </c>
      <c r="AG6" s="126" t="s">
        <v>1054</v>
      </c>
    </row>
    <row r="7" spans="1:33">
      <c r="A7" s="386">
        <v>44456</v>
      </c>
      <c r="B7" t="s">
        <v>1005</v>
      </c>
      <c r="D7" t="s">
        <v>1127</v>
      </c>
      <c r="E7" s="386">
        <v>44456</v>
      </c>
      <c r="F7" t="s">
        <v>2004</v>
      </c>
      <c r="G7" t="s">
        <v>1101</v>
      </c>
      <c r="I7" s="386">
        <v>44456</v>
      </c>
      <c r="J7" t="s">
        <v>928</v>
      </c>
      <c r="K7" t="s">
        <v>1127</v>
      </c>
      <c r="M7" s="386">
        <v>44456</v>
      </c>
      <c r="N7" t="s">
        <v>1947</v>
      </c>
      <c r="O7" s="100" t="s">
        <v>1101</v>
      </c>
      <c r="P7" s="386">
        <v>44456</v>
      </c>
      <c r="Q7" t="s">
        <v>2087</v>
      </c>
      <c r="T7" t="s">
        <v>938</v>
      </c>
      <c r="U7" s="96" t="s">
        <v>861</v>
      </c>
      <c r="W7" t="s">
        <v>1122</v>
      </c>
      <c r="X7" t="s">
        <v>938</v>
      </c>
      <c r="Y7" s="96" t="s">
        <v>1061</v>
      </c>
      <c r="Z7" t="s">
        <v>1128</v>
      </c>
      <c r="AB7" t="s">
        <v>960</v>
      </c>
      <c r="AC7" t="s">
        <v>961</v>
      </c>
      <c r="AF7" t="s">
        <v>938</v>
      </c>
    </row>
    <row r="8" spans="1:33">
      <c r="A8" s="386">
        <v>44463</v>
      </c>
      <c r="B8" t="s">
        <v>930</v>
      </c>
      <c r="E8" s="386">
        <v>44463</v>
      </c>
      <c r="F8" t="s">
        <v>994</v>
      </c>
      <c r="I8" s="386">
        <v>44463</v>
      </c>
      <c r="J8" t="s">
        <v>2002</v>
      </c>
      <c r="M8" s="386">
        <v>44463</v>
      </c>
      <c r="O8" s="100"/>
      <c r="P8" s="386">
        <v>44463</v>
      </c>
      <c r="T8" t="s">
        <v>940</v>
      </c>
      <c r="U8" s="96" t="s">
        <v>920</v>
      </c>
      <c r="X8" t="s">
        <v>940</v>
      </c>
      <c r="Y8" s="96" t="s">
        <v>1062</v>
      </c>
      <c r="AB8" t="s">
        <v>962</v>
      </c>
      <c r="AC8" t="s">
        <v>963</v>
      </c>
      <c r="AF8" t="s">
        <v>940</v>
      </c>
      <c r="AG8" s="126" t="s">
        <v>914</v>
      </c>
    </row>
    <row r="9" spans="1:33" ht="14.65" thickBot="1">
      <c r="A9" s="386">
        <v>44470</v>
      </c>
      <c r="B9" t="s">
        <v>921</v>
      </c>
      <c r="E9" s="386">
        <v>44470</v>
      </c>
      <c r="F9" t="s">
        <v>2002</v>
      </c>
      <c r="I9" s="386">
        <v>44470</v>
      </c>
      <c r="M9" s="386">
        <v>44470</v>
      </c>
      <c r="N9" t="s">
        <v>987</v>
      </c>
      <c r="O9" s="100"/>
      <c r="P9" s="386">
        <v>44470</v>
      </c>
      <c r="T9" t="s">
        <v>942</v>
      </c>
      <c r="U9" s="97" t="s">
        <v>922</v>
      </c>
      <c r="X9" t="s">
        <v>942</v>
      </c>
      <c r="Y9" t="s">
        <v>923</v>
      </c>
      <c r="AB9" t="s">
        <v>942</v>
      </c>
      <c r="AC9" t="s">
        <v>964</v>
      </c>
      <c r="AF9" t="s">
        <v>942</v>
      </c>
      <c r="AG9" s="126" t="s">
        <v>905</v>
      </c>
    </row>
    <row r="10" spans="1:33" ht="14.65" thickBot="1">
      <c r="A10" s="386">
        <v>44477</v>
      </c>
      <c r="B10" t="s">
        <v>1972</v>
      </c>
      <c r="E10" s="386">
        <v>44477</v>
      </c>
      <c r="I10" s="386">
        <v>44477</v>
      </c>
      <c r="J10" t="s">
        <v>1012</v>
      </c>
      <c r="M10" s="386">
        <v>44477</v>
      </c>
      <c r="N10" t="s">
        <v>988</v>
      </c>
      <c r="O10" s="100"/>
      <c r="P10" s="386">
        <v>44477</v>
      </c>
      <c r="Q10" t="s">
        <v>1043</v>
      </c>
      <c r="T10" t="s">
        <v>944</v>
      </c>
      <c r="U10" s="100" t="s">
        <v>988</v>
      </c>
      <c r="X10" t="s">
        <v>944</v>
      </c>
      <c r="AB10" t="s">
        <v>965</v>
      </c>
      <c r="AC10" t="s">
        <v>951</v>
      </c>
      <c r="AF10" t="s">
        <v>944</v>
      </c>
      <c r="AG10" s="126" t="s">
        <v>1053</v>
      </c>
    </row>
    <row r="11" spans="1:33">
      <c r="A11" s="386">
        <v>44484</v>
      </c>
      <c r="E11" s="386">
        <v>44484</v>
      </c>
      <c r="F11" t="s">
        <v>1005</v>
      </c>
      <c r="I11" s="386">
        <v>44484</v>
      </c>
      <c r="J11" t="s">
        <v>2003</v>
      </c>
      <c r="M11" s="386">
        <v>44484</v>
      </c>
      <c r="N11" t="s">
        <v>1012</v>
      </c>
      <c r="O11" s="100"/>
      <c r="P11" s="386">
        <v>44484</v>
      </c>
      <c r="T11" s="33">
        <v>44120</v>
      </c>
      <c r="U11" s="100"/>
      <c r="X11" s="33">
        <v>44120</v>
      </c>
      <c r="Y11" s="95" t="s">
        <v>1063</v>
      </c>
      <c r="AB11" t="s">
        <v>946</v>
      </c>
      <c r="AC11" t="s">
        <v>952</v>
      </c>
      <c r="AF11" s="33">
        <v>44120</v>
      </c>
      <c r="AG11" s="126" t="s">
        <v>916</v>
      </c>
    </row>
    <row r="12" spans="1:33" ht="14.65" thickBot="1">
      <c r="A12" s="386">
        <v>44491</v>
      </c>
      <c r="E12" s="386">
        <v>44491</v>
      </c>
      <c r="I12" s="386">
        <v>44491</v>
      </c>
      <c r="J12" t="s">
        <v>129</v>
      </c>
      <c r="M12" s="386">
        <v>44491</v>
      </c>
      <c r="N12" t="s">
        <v>1964</v>
      </c>
      <c r="O12" s="100"/>
      <c r="P12" s="386">
        <v>44491</v>
      </c>
      <c r="T12" s="33">
        <v>44127</v>
      </c>
      <c r="U12" s="100" t="s">
        <v>929</v>
      </c>
      <c r="X12" s="33">
        <v>44127</v>
      </c>
      <c r="Y12" s="100" t="s">
        <v>1010</v>
      </c>
      <c r="AB12" t="s">
        <v>948</v>
      </c>
      <c r="AC12" t="s">
        <v>966</v>
      </c>
      <c r="AF12" s="33">
        <v>44127</v>
      </c>
      <c r="AG12" s="127" t="s">
        <v>915</v>
      </c>
    </row>
    <row r="13" spans="1:33" ht="14.65" thickBot="1">
      <c r="A13" s="386">
        <v>44498</v>
      </c>
      <c r="E13" s="386">
        <v>44498</v>
      </c>
      <c r="I13" s="386">
        <v>44498</v>
      </c>
      <c r="M13" s="386">
        <v>44498</v>
      </c>
      <c r="N13" t="s">
        <v>1965</v>
      </c>
      <c r="O13" s="41"/>
      <c r="P13" s="386">
        <v>44498</v>
      </c>
      <c r="Q13" t="s">
        <v>2025</v>
      </c>
      <c r="T13" s="33">
        <v>44134</v>
      </c>
      <c r="U13" s="100" t="s">
        <v>989</v>
      </c>
      <c r="X13" s="33">
        <v>44134</v>
      </c>
      <c r="Y13" s="97" t="s">
        <v>1064</v>
      </c>
      <c r="AB13" t="s">
        <v>967</v>
      </c>
      <c r="AC13" t="s">
        <v>968</v>
      </c>
      <c r="AF13" s="33">
        <v>44134</v>
      </c>
      <c r="AG13" s="124"/>
    </row>
    <row r="14" spans="1:33">
      <c r="A14" s="386">
        <v>44505</v>
      </c>
      <c r="E14" s="386">
        <v>44505</v>
      </c>
      <c r="I14" s="386">
        <v>44505</v>
      </c>
      <c r="M14" s="386">
        <v>44505</v>
      </c>
      <c r="O14" s="41"/>
      <c r="P14" s="386">
        <v>44505</v>
      </c>
      <c r="AF14" s="98" t="s">
        <v>523</v>
      </c>
      <c r="AG14" s="124"/>
    </row>
    <row r="15" spans="1:33" ht="18">
      <c r="A15" s="384"/>
      <c r="N15" t="s">
        <v>129</v>
      </c>
      <c r="O15" s="41"/>
      <c r="AF15" s="385"/>
      <c r="AG15" s="124"/>
    </row>
    <row r="16" spans="1:33" s="15" customFormat="1" ht="18">
      <c r="A16" s="384" t="s">
        <v>129</v>
      </c>
      <c r="B16" s="103" t="s">
        <v>921</v>
      </c>
      <c r="F16" s="108" t="s">
        <v>929</v>
      </c>
      <c r="J16" s="15" t="s">
        <v>1005</v>
      </c>
      <c r="N16" s="104" t="s">
        <v>868</v>
      </c>
      <c r="O16" s="388"/>
      <c r="Q16" s="128" t="s">
        <v>2017</v>
      </c>
      <c r="T16" s="107"/>
      <c r="U16" s="103" t="s">
        <v>921</v>
      </c>
      <c r="Y16" s="108" t="s">
        <v>929</v>
      </c>
      <c r="AC16" s="15" t="s">
        <v>972</v>
      </c>
      <c r="AG16" s="128" t="s">
        <v>996</v>
      </c>
    </row>
    <row r="17" spans="1:33" ht="18">
      <c r="A17" s="386">
        <v>44421</v>
      </c>
      <c r="B17" s="94" t="s">
        <v>129</v>
      </c>
      <c r="C17" s="15"/>
      <c r="D17" s="15"/>
      <c r="E17" s="386">
        <v>44421</v>
      </c>
      <c r="F17" s="100" t="s">
        <v>2013</v>
      </c>
      <c r="G17" s="113" t="s">
        <v>1101</v>
      </c>
      <c r="H17" s="15"/>
      <c r="I17" s="386">
        <v>44421</v>
      </c>
      <c r="J17" s="407" t="s">
        <v>2008</v>
      </c>
      <c r="K17" s="15" t="s">
        <v>2097</v>
      </c>
      <c r="L17" s="15"/>
      <c r="M17" s="386">
        <v>44421</v>
      </c>
      <c r="N17" s="403" t="s">
        <v>1971</v>
      </c>
      <c r="O17" s="41" t="s">
        <v>1101</v>
      </c>
      <c r="P17" s="15"/>
      <c r="Q17" s="388"/>
      <c r="T17" t="s">
        <v>932</v>
      </c>
      <c r="W17" t="s">
        <v>129</v>
      </c>
      <c r="X17" t="s">
        <v>932</v>
      </c>
      <c r="AB17" t="s">
        <v>932</v>
      </c>
      <c r="AC17" t="s">
        <v>973</v>
      </c>
      <c r="AD17" t="s">
        <v>1102</v>
      </c>
      <c r="AF17" t="s">
        <v>954</v>
      </c>
      <c r="AG17" s="124"/>
    </row>
    <row r="18" spans="1:33" ht="14.65" thickBot="1">
      <c r="A18" s="383" t="s">
        <v>1926</v>
      </c>
      <c r="B18" s="12" t="s">
        <v>1942</v>
      </c>
      <c r="D18" t="s">
        <v>1101</v>
      </c>
      <c r="E18" s="383" t="s">
        <v>1926</v>
      </c>
      <c r="F18" t="s">
        <v>1005</v>
      </c>
      <c r="G18" t="s">
        <v>1101</v>
      </c>
      <c r="I18" s="383" t="s">
        <v>1926</v>
      </c>
      <c r="J18" t="s">
        <v>1972</v>
      </c>
      <c r="K18" t="s">
        <v>2097</v>
      </c>
      <c r="M18" s="383" t="s">
        <v>1926</v>
      </c>
      <c r="N18" t="s">
        <v>1960</v>
      </c>
      <c r="O18" s="41" t="s">
        <v>1127</v>
      </c>
      <c r="P18" s="383" t="s">
        <v>1926</v>
      </c>
      <c r="Q18" t="s">
        <v>129</v>
      </c>
      <c r="T18" t="s">
        <v>934</v>
      </c>
      <c r="U18" s="96" t="s">
        <v>991</v>
      </c>
      <c r="W18" t="s">
        <v>1140</v>
      </c>
      <c r="X18" t="s">
        <v>957</v>
      </c>
      <c r="AB18" t="s">
        <v>957</v>
      </c>
      <c r="AC18" t="s">
        <v>898</v>
      </c>
      <c r="AD18" t="s">
        <v>1103</v>
      </c>
      <c r="AF18" t="s">
        <v>957</v>
      </c>
      <c r="AG18" s="124"/>
    </row>
    <row r="19" spans="1:33">
      <c r="A19" s="383" t="s">
        <v>1034</v>
      </c>
      <c r="B19" t="s">
        <v>994</v>
      </c>
      <c r="D19" t="s">
        <v>1101</v>
      </c>
      <c r="E19" s="383" t="s">
        <v>1034</v>
      </c>
      <c r="F19" t="s">
        <v>928</v>
      </c>
      <c r="G19" t="s">
        <v>1101</v>
      </c>
      <c r="I19" s="383" t="s">
        <v>1034</v>
      </c>
      <c r="J19" s="12" t="s">
        <v>129</v>
      </c>
      <c r="M19" s="383" t="s">
        <v>1034</v>
      </c>
      <c r="N19" t="s">
        <v>2098</v>
      </c>
      <c r="O19" s="100"/>
      <c r="P19" s="383" t="s">
        <v>1034</v>
      </c>
      <c r="Q19" t="s">
        <v>2085</v>
      </c>
      <c r="T19" t="s">
        <v>936</v>
      </c>
      <c r="U19" s="95" t="s">
        <v>864</v>
      </c>
      <c r="W19" t="s">
        <v>1137</v>
      </c>
      <c r="X19" t="s">
        <v>936</v>
      </c>
      <c r="AB19" t="s">
        <v>958</v>
      </c>
      <c r="AC19" t="s">
        <v>974</v>
      </c>
      <c r="AD19" t="s">
        <v>1104</v>
      </c>
      <c r="AF19" t="s">
        <v>958</v>
      </c>
      <c r="AG19" s="124"/>
    </row>
    <row r="20" spans="1:33">
      <c r="A20" s="386">
        <v>44442</v>
      </c>
      <c r="B20" t="s">
        <v>228</v>
      </c>
      <c r="E20" s="386">
        <v>44442</v>
      </c>
      <c r="F20" t="s">
        <v>987</v>
      </c>
      <c r="I20" s="386">
        <v>44442</v>
      </c>
      <c r="J20" s="12" t="s">
        <v>2009</v>
      </c>
      <c r="M20" s="386">
        <v>44442</v>
      </c>
      <c r="N20" t="s">
        <v>1006</v>
      </c>
      <c r="O20" s="41"/>
      <c r="P20" s="386">
        <v>44442</v>
      </c>
      <c r="Q20" t="s">
        <v>2086</v>
      </c>
      <c r="R20" s="387"/>
      <c r="S20" s="387"/>
      <c r="T20" t="s">
        <v>938</v>
      </c>
      <c r="U20" s="96" t="s">
        <v>866</v>
      </c>
      <c r="W20" t="s">
        <v>1123</v>
      </c>
      <c r="X20" t="s">
        <v>960</v>
      </c>
      <c r="Y20" t="s">
        <v>1005</v>
      </c>
      <c r="AB20" t="s">
        <v>960</v>
      </c>
      <c r="AC20" t="s">
        <v>975</v>
      </c>
      <c r="AD20" t="s">
        <v>1105</v>
      </c>
      <c r="AF20" t="s">
        <v>938</v>
      </c>
      <c r="AG20" s="124" t="s">
        <v>220</v>
      </c>
    </row>
    <row r="21" spans="1:33">
      <c r="A21" s="386">
        <v>44449</v>
      </c>
      <c r="B21" s="12" t="s">
        <v>1998</v>
      </c>
      <c r="E21" s="386">
        <v>44449</v>
      </c>
      <c r="I21" s="386">
        <v>44449</v>
      </c>
      <c r="J21" t="s">
        <v>987</v>
      </c>
      <c r="M21" s="386">
        <v>44449</v>
      </c>
      <c r="N21" t="s">
        <v>1961</v>
      </c>
      <c r="O21" s="41"/>
      <c r="P21" s="386">
        <v>44449</v>
      </c>
      <c r="Q21" t="s">
        <v>2105</v>
      </c>
      <c r="T21" t="s">
        <v>940</v>
      </c>
      <c r="U21" s="96" t="s">
        <v>919</v>
      </c>
      <c r="W21" t="s">
        <v>129</v>
      </c>
      <c r="X21" t="s">
        <v>940</v>
      </c>
      <c r="AB21" t="s">
        <v>962</v>
      </c>
      <c r="AC21" t="s">
        <v>976</v>
      </c>
      <c r="AF21" t="s">
        <v>962</v>
      </c>
      <c r="AG21" s="124"/>
    </row>
    <row r="22" spans="1:33">
      <c r="A22" s="386">
        <v>44456</v>
      </c>
      <c r="B22" t="s">
        <v>923</v>
      </c>
      <c r="E22" s="386">
        <v>44456</v>
      </c>
      <c r="F22" t="s">
        <v>2002</v>
      </c>
      <c r="I22" s="386">
        <v>44456</v>
      </c>
      <c r="J22" t="s">
        <v>1971</v>
      </c>
      <c r="M22" s="386">
        <v>44456</v>
      </c>
      <c r="N22" s="12" t="s">
        <v>930</v>
      </c>
      <c r="O22" s="41"/>
      <c r="P22" s="386">
        <v>44456</v>
      </c>
      <c r="Q22" t="s">
        <v>534</v>
      </c>
      <c r="T22" t="s">
        <v>942</v>
      </c>
      <c r="U22" s="96" t="s">
        <v>1055</v>
      </c>
      <c r="X22" t="s">
        <v>942</v>
      </c>
      <c r="Y22" t="s">
        <v>1015</v>
      </c>
      <c r="AB22" t="s">
        <v>942</v>
      </c>
      <c r="AC22" t="s">
        <v>977</v>
      </c>
      <c r="AF22" t="s">
        <v>942</v>
      </c>
      <c r="AG22" s="124" t="s">
        <v>1003</v>
      </c>
    </row>
    <row r="23" spans="1:33">
      <c r="A23" s="386">
        <v>44463</v>
      </c>
      <c r="B23" t="s">
        <v>1005</v>
      </c>
      <c r="E23" s="386">
        <v>44463</v>
      </c>
      <c r="I23" s="386">
        <v>44463</v>
      </c>
      <c r="J23" t="s">
        <v>1027</v>
      </c>
      <c r="M23" s="386">
        <v>44463</v>
      </c>
      <c r="N23" t="s">
        <v>1962</v>
      </c>
      <c r="O23" s="41"/>
      <c r="P23" s="386">
        <v>44463</v>
      </c>
      <c r="Q23" t="s">
        <v>927</v>
      </c>
      <c r="T23" t="s">
        <v>944</v>
      </c>
      <c r="X23" t="s">
        <v>944</v>
      </c>
      <c r="AB23" t="s">
        <v>965</v>
      </c>
      <c r="AC23" t="s">
        <v>978</v>
      </c>
      <c r="AF23" t="s">
        <v>944</v>
      </c>
      <c r="AG23" s="124" t="s">
        <v>999</v>
      </c>
    </row>
    <row r="24" spans="1:33">
      <c r="A24" s="386">
        <v>44470</v>
      </c>
      <c r="B24" t="s">
        <v>1971</v>
      </c>
      <c r="E24" s="386">
        <v>44470</v>
      </c>
      <c r="F24" t="s">
        <v>988</v>
      </c>
      <c r="I24" s="386">
        <v>44470</v>
      </c>
      <c r="M24" s="386">
        <v>44470</v>
      </c>
      <c r="N24" t="s">
        <v>129</v>
      </c>
      <c r="O24" s="41"/>
      <c r="P24" s="386">
        <v>44470</v>
      </c>
      <c r="Q24" t="s">
        <v>1043</v>
      </c>
      <c r="T24" s="33">
        <v>44120</v>
      </c>
      <c r="U24" s="96" t="s">
        <v>1056</v>
      </c>
      <c r="X24" s="33">
        <v>44120</v>
      </c>
      <c r="Y24" t="s">
        <v>228</v>
      </c>
      <c r="AB24" t="s">
        <v>979</v>
      </c>
      <c r="AC24" t="s">
        <v>980</v>
      </c>
      <c r="AF24" t="s">
        <v>979</v>
      </c>
      <c r="AG24" s="124" t="s">
        <v>1000</v>
      </c>
    </row>
    <row r="25" spans="1:33">
      <c r="A25" s="386">
        <v>44477</v>
      </c>
      <c r="E25" s="386">
        <v>44477</v>
      </c>
      <c r="F25" t="s">
        <v>865</v>
      </c>
      <c r="I25" s="386">
        <v>44477</v>
      </c>
      <c r="M25" s="386">
        <v>44477</v>
      </c>
      <c r="N25" t="s">
        <v>1963</v>
      </c>
      <c r="O25" s="41"/>
      <c r="P25" s="386">
        <v>44477</v>
      </c>
      <c r="T25" s="33">
        <v>44127</v>
      </c>
      <c r="U25" s="96" t="s">
        <v>862</v>
      </c>
      <c r="X25" s="33">
        <v>44127</v>
      </c>
      <c r="Y25" t="s">
        <v>990</v>
      </c>
      <c r="AB25" t="s">
        <v>948</v>
      </c>
      <c r="AC25" t="s">
        <v>981</v>
      </c>
      <c r="AF25" t="s">
        <v>948</v>
      </c>
      <c r="AG25" s="124"/>
    </row>
    <row r="26" spans="1:33" ht="14.65" thickBot="1">
      <c r="A26" s="386">
        <v>44484</v>
      </c>
      <c r="B26" t="s">
        <v>1015</v>
      </c>
      <c r="E26" s="386">
        <v>44484</v>
      </c>
      <c r="F26" t="s">
        <v>1010</v>
      </c>
      <c r="I26" s="386">
        <v>44484</v>
      </c>
      <c r="J26" t="s">
        <v>1009</v>
      </c>
      <c r="M26" s="386">
        <v>44484</v>
      </c>
      <c r="N26" t="s">
        <v>1898</v>
      </c>
      <c r="O26" s="41"/>
      <c r="P26" s="386">
        <v>44484</v>
      </c>
      <c r="Q26" t="s">
        <v>26</v>
      </c>
      <c r="T26" s="33">
        <v>44134</v>
      </c>
      <c r="U26" s="97" t="s">
        <v>920</v>
      </c>
      <c r="X26" s="33">
        <v>44134</v>
      </c>
      <c r="Y26" t="s">
        <v>1016</v>
      </c>
      <c r="AB26" t="s">
        <v>967</v>
      </c>
      <c r="AF26" t="s">
        <v>1002</v>
      </c>
      <c r="AG26" s="124" t="s">
        <v>1001</v>
      </c>
    </row>
    <row r="27" spans="1:33" ht="14.65" thickBot="1">
      <c r="A27" s="386">
        <v>44491</v>
      </c>
      <c r="E27" s="386">
        <v>44491</v>
      </c>
      <c r="I27" s="386">
        <v>44491</v>
      </c>
      <c r="J27" t="s">
        <v>129</v>
      </c>
      <c r="M27" s="386">
        <v>44491</v>
      </c>
      <c r="N27" t="s">
        <v>1954</v>
      </c>
      <c r="O27" s="41"/>
      <c r="P27" s="386">
        <v>44491</v>
      </c>
      <c r="Q27" t="s">
        <v>1042</v>
      </c>
      <c r="T27" s="33"/>
      <c r="U27" s="100"/>
      <c r="X27" s="33"/>
      <c r="AG27" s="124"/>
    </row>
    <row r="28" spans="1:33" ht="14.65" thickBot="1">
      <c r="A28" s="386">
        <v>44498</v>
      </c>
      <c r="E28" s="386">
        <v>44498</v>
      </c>
      <c r="I28" s="386">
        <v>44498</v>
      </c>
      <c r="M28" s="386">
        <v>44498</v>
      </c>
      <c r="N28" t="s">
        <v>1033</v>
      </c>
      <c r="O28" s="41"/>
      <c r="P28" s="386">
        <v>44498</v>
      </c>
      <c r="AF28" s="99" t="s">
        <v>523</v>
      </c>
      <c r="AG28" s="124"/>
    </row>
    <row r="29" spans="1:33" ht="14.65" thickBot="1">
      <c r="A29" s="386">
        <v>44505</v>
      </c>
      <c r="E29" s="386">
        <v>44505</v>
      </c>
      <c r="I29" s="386">
        <v>44505</v>
      </c>
      <c r="M29" s="386">
        <v>44505</v>
      </c>
      <c r="O29" s="41"/>
      <c r="P29" s="386">
        <v>44505</v>
      </c>
      <c r="AF29" s="99"/>
      <c r="AG29" s="124"/>
    </row>
    <row r="30" spans="1:33" ht="18.399999999999999" thickBot="1">
      <c r="A30" s="384"/>
      <c r="O30" s="388"/>
      <c r="T30" s="15"/>
      <c r="U30" s="108" t="s">
        <v>994</v>
      </c>
      <c r="V30" s="15"/>
      <c r="W30" s="15"/>
      <c r="X30" s="15"/>
      <c r="Y30" s="15" t="s">
        <v>993</v>
      </c>
      <c r="AC30" s="15" t="s">
        <v>982</v>
      </c>
      <c r="AF30" s="109" t="s">
        <v>523</v>
      </c>
      <c r="AG30" s="128" t="s">
        <v>927</v>
      </c>
    </row>
    <row r="31" spans="1:33" s="15" customFormat="1" ht="18">
      <c r="B31" s="108" t="s">
        <v>994</v>
      </c>
      <c r="F31" s="15" t="s">
        <v>930</v>
      </c>
      <c r="G31"/>
      <c r="H31"/>
      <c r="I31"/>
      <c r="J31" s="128" t="s">
        <v>2002</v>
      </c>
      <c r="K31"/>
      <c r="L31"/>
      <c r="M31" s="109" t="s">
        <v>863</v>
      </c>
      <c r="N31" s="103" t="s">
        <v>438</v>
      </c>
      <c r="O31" s="388"/>
      <c r="P31" s="109" t="s">
        <v>523</v>
      </c>
      <c r="Q31" s="128" t="s">
        <v>534</v>
      </c>
      <c r="AB31" s="117">
        <v>44064</v>
      </c>
      <c r="AC31" s="113" t="s">
        <v>898</v>
      </c>
      <c r="AG31" s="128"/>
    </row>
    <row r="32" spans="1:33" ht="18">
      <c r="A32" s="383" t="s">
        <v>1940</v>
      </c>
      <c r="B32" s="100" t="s">
        <v>1947</v>
      </c>
      <c r="C32" s="15"/>
      <c r="D32" s="15" t="s">
        <v>1101</v>
      </c>
      <c r="E32" s="383" t="s">
        <v>1940</v>
      </c>
      <c r="F32" s="404" t="s">
        <v>2005</v>
      </c>
      <c r="G32" t="s">
        <v>1127</v>
      </c>
      <c r="J32" s="405" t="s">
        <v>2010</v>
      </c>
      <c r="K32" s="422" t="s">
        <v>1101</v>
      </c>
      <c r="M32" s="402"/>
      <c r="N32" s="103"/>
      <c r="O32" s="100"/>
      <c r="P32" s="402"/>
      <c r="Q32" s="128" t="s">
        <v>129</v>
      </c>
      <c r="T32" t="s">
        <v>954</v>
      </c>
      <c r="X32" t="s">
        <v>932</v>
      </c>
      <c r="AB32" t="s">
        <v>954</v>
      </c>
      <c r="AC32" t="s">
        <v>984</v>
      </c>
      <c r="AD32" t="s">
        <v>1130</v>
      </c>
      <c r="AF32" t="s">
        <v>954</v>
      </c>
      <c r="AG32" s="126" t="s">
        <v>924</v>
      </c>
    </row>
    <row r="33" spans="1:33">
      <c r="A33" s="383" t="s">
        <v>1926</v>
      </c>
      <c r="E33" s="383" t="s">
        <v>1926</v>
      </c>
      <c r="F33" t="s">
        <v>928</v>
      </c>
      <c r="I33" s="383" t="s">
        <v>1926</v>
      </c>
      <c r="J33" t="s">
        <v>2011</v>
      </c>
      <c r="M33" s="383" t="s">
        <v>1926</v>
      </c>
      <c r="N33" t="s">
        <v>1974</v>
      </c>
      <c r="O33" s="100"/>
      <c r="P33" s="383" t="s">
        <v>1926</v>
      </c>
      <c r="Q33" s="405"/>
      <c r="T33" t="s">
        <v>934</v>
      </c>
      <c r="X33" t="s">
        <v>934</v>
      </c>
      <c r="AB33" t="s">
        <v>957</v>
      </c>
      <c r="AF33" t="s">
        <v>957</v>
      </c>
      <c r="AG33" s="126" t="s">
        <v>925</v>
      </c>
    </row>
    <row r="34" spans="1:33">
      <c r="A34" s="383" t="s">
        <v>1034</v>
      </c>
      <c r="B34" t="s">
        <v>921</v>
      </c>
      <c r="D34" t="s">
        <v>1127</v>
      </c>
      <c r="E34" s="383" t="s">
        <v>1034</v>
      </c>
      <c r="F34" t="s">
        <v>1995</v>
      </c>
      <c r="G34" t="s">
        <v>1127</v>
      </c>
      <c r="I34" s="383" t="s">
        <v>1034</v>
      </c>
      <c r="J34" t="s">
        <v>930</v>
      </c>
      <c r="K34" t="s">
        <v>1101</v>
      </c>
      <c r="M34" s="383" t="s">
        <v>1034</v>
      </c>
      <c r="N34" t="s">
        <v>1997</v>
      </c>
      <c r="O34" s="100"/>
      <c r="P34" s="383" t="s">
        <v>1034</v>
      </c>
      <c r="Q34" t="s">
        <v>2019</v>
      </c>
      <c r="T34" t="s">
        <v>958</v>
      </c>
      <c r="U34" t="s">
        <v>1005</v>
      </c>
      <c r="W34" t="s">
        <v>1138</v>
      </c>
      <c r="X34" t="s">
        <v>936</v>
      </c>
      <c r="AB34" t="s">
        <v>958</v>
      </c>
      <c r="AF34" t="s">
        <v>958</v>
      </c>
      <c r="AG34" s="126" t="s">
        <v>969</v>
      </c>
    </row>
    <row r="35" spans="1:33">
      <c r="A35" s="386">
        <v>44442</v>
      </c>
      <c r="E35" s="386">
        <v>44442</v>
      </c>
      <c r="F35" t="s">
        <v>1942</v>
      </c>
      <c r="I35" s="386">
        <v>44442</v>
      </c>
      <c r="M35" s="386">
        <v>44442</v>
      </c>
      <c r="N35" t="s">
        <v>1978</v>
      </c>
      <c r="O35" s="100"/>
      <c r="P35" s="386">
        <v>44442</v>
      </c>
      <c r="Q35" t="s">
        <v>1046</v>
      </c>
      <c r="T35" t="s">
        <v>960</v>
      </c>
      <c r="U35" t="s">
        <v>1025</v>
      </c>
      <c r="X35" t="s">
        <v>938</v>
      </c>
      <c r="Y35" t="s">
        <v>928</v>
      </c>
      <c r="Z35" t="s">
        <v>1129</v>
      </c>
      <c r="AB35" t="s">
        <v>960</v>
      </c>
      <c r="AC35" t="s">
        <v>1136</v>
      </c>
      <c r="AD35" t="s">
        <v>1135</v>
      </c>
      <c r="AF35" t="s">
        <v>960</v>
      </c>
      <c r="AG35" s="126" t="s">
        <v>970</v>
      </c>
    </row>
    <row r="36" spans="1:33">
      <c r="A36" s="386">
        <v>44449</v>
      </c>
      <c r="B36" t="s">
        <v>1995</v>
      </c>
      <c r="E36" s="386">
        <v>44449</v>
      </c>
      <c r="I36" s="386">
        <v>44449</v>
      </c>
      <c r="J36" t="s">
        <v>994</v>
      </c>
      <c r="M36" s="386">
        <v>44449</v>
      </c>
      <c r="N36" t="s">
        <v>1975</v>
      </c>
      <c r="O36" s="100"/>
      <c r="P36" s="386">
        <v>44449</v>
      </c>
      <c r="Q36" t="s">
        <v>2020</v>
      </c>
      <c r="T36" t="s">
        <v>962</v>
      </c>
      <c r="U36" t="s">
        <v>1006</v>
      </c>
      <c r="X36" t="s">
        <v>940</v>
      </c>
      <c r="Y36" t="s">
        <v>1024</v>
      </c>
      <c r="AB36" t="s">
        <v>962</v>
      </c>
      <c r="AF36" t="s">
        <v>962</v>
      </c>
      <c r="AG36" s="126" t="s">
        <v>926</v>
      </c>
    </row>
    <row r="37" spans="1:33">
      <c r="A37" s="386">
        <v>44456</v>
      </c>
      <c r="E37" s="386">
        <v>44456</v>
      </c>
      <c r="F37" s="12" t="s">
        <v>1965</v>
      </c>
      <c r="I37" s="386">
        <v>44456</v>
      </c>
      <c r="J37" t="s">
        <v>1972</v>
      </c>
      <c r="M37" s="386">
        <v>44456</v>
      </c>
      <c r="N37" t="s">
        <v>2106</v>
      </c>
      <c r="O37" s="100"/>
      <c r="P37" s="386">
        <v>44456</v>
      </c>
      <c r="Q37" t="s">
        <v>2018</v>
      </c>
      <c r="T37" t="s">
        <v>942</v>
      </c>
      <c r="U37" t="s">
        <v>993</v>
      </c>
      <c r="X37" t="s">
        <v>942</v>
      </c>
      <c r="Y37" t="s">
        <v>994</v>
      </c>
      <c r="AB37" t="s">
        <v>942</v>
      </c>
      <c r="AF37" t="s">
        <v>942</v>
      </c>
      <c r="AG37" s="126" t="s">
        <v>971</v>
      </c>
    </row>
    <row r="38" spans="1:33">
      <c r="A38" s="386">
        <v>44463</v>
      </c>
      <c r="B38" t="s">
        <v>1009</v>
      </c>
      <c r="E38" s="386">
        <v>44463</v>
      </c>
      <c r="F38" t="s">
        <v>1996</v>
      </c>
      <c r="I38" s="386">
        <v>44463</v>
      </c>
      <c r="J38" t="s">
        <v>2004</v>
      </c>
      <c r="M38" s="386">
        <v>44463</v>
      </c>
      <c r="N38" t="s">
        <v>2108</v>
      </c>
      <c r="O38" s="100"/>
      <c r="P38" s="386">
        <v>44463</v>
      </c>
      <c r="Q38" t="s">
        <v>2021</v>
      </c>
      <c r="T38" t="s">
        <v>965</v>
      </c>
      <c r="U38" t="s">
        <v>1016</v>
      </c>
      <c r="X38" t="s">
        <v>944</v>
      </c>
      <c r="AB38" t="s">
        <v>965</v>
      </c>
      <c r="AF38" t="s">
        <v>965</v>
      </c>
      <c r="AG38" s="126" t="s">
        <v>1078</v>
      </c>
    </row>
    <row r="39" spans="1:33" ht="14.65" thickBot="1">
      <c r="A39" s="386">
        <v>44470</v>
      </c>
      <c r="B39" t="s">
        <v>930</v>
      </c>
      <c r="E39" s="386">
        <v>44470</v>
      </c>
      <c r="F39" t="s">
        <v>1012</v>
      </c>
      <c r="I39" s="386">
        <v>44470</v>
      </c>
      <c r="J39" t="s">
        <v>1009</v>
      </c>
      <c r="M39" s="386">
        <v>44470</v>
      </c>
      <c r="N39" t="s">
        <v>1983</v>
      </c>
      <c r="O39" s="100"/>
      <c r="P39" s="386">
        <v>44470</v>
      </c>
      <c r="Q39" t="s">
        <v>2022</v>
      </c>
      <c r="T39" s="33">
        <v>44120</v>
      </c>
      <c r="U39" t="s">
        <v>928</v>
      </c>
      <c r="X39" s="33">
        <v>44120</v>
      </c>
      <c r="Y39" t="s">
        <v>1007</v>
      </c>
      <c r="AB39" t="s">
        <v>979</v>
      </c>
      <c r="AF39" t="s">
        <v>946</v>
      </c>
      <c r="AG39" s="127" t="s">
        <v>1071</v>
      </c>
    </row>
    <row r="40" spans="1:33">
      <c r="A40" s="386">
        <v>44477</v>
      </c>
      <c r="E40" s="386">
        <v>44477</v>
      </c>
      <c r="I40" s="386">
        <v>44477</v>
      </c>
      <c r="M40" s="386">
        <v>44477</v>
      </c>
      <c r="O40" s="41"/>
      <c r="P40" s="386">
        <v>44477</v>
      </c>
      <c r="Q40" t="s">
        <v>2023</v>
      </c>
      <c r="T40" s="33">
        <v>44127</v>
      </c>
      <c r="U40" t="s">
        <v>923</v>
      </c>
      <c r="X40" s="33">
        <v>44127</v>
      </c>
      <c r="Y40" t="s">
        <v>1011</v>
      </c>
      <c r="AB40" t="s">
        <v>948</v>
      </c>
      <c r="AC40" t="s">
        <v>983</v>
      </c>
      <c r="AF40" t="s">
        <v>948</v>
      </c>
      <c r="AG40" s="124"/>
    </row>
    <row r="41" spans="1:33" ht="14.65" thickBot="1">
      <c r="A41" s="386">
        <v>44484</v>
      </c>
      <c r="B41" t="s">
        <v>2013</v>
      </c>
      <c r="E41" s="386">
        <v>44484</v>
      </c>
      <c r="F41" t="s">
        <v>929</v>
      </c>
      <c r="I41" s="386">
        <v>44484</v>
      </c>
      <c r="J41" t="s">
        <v>129</v>
      </c>
      <c r="M41" s="386">
        <v>44484</v>
      </c>
      <c r="N41" t="s">
        <v>1976</v>
      </c>
      <c r="O41" s="41"/>
      <c r="P41" s="386">
        <v>44484</v>
      </c>
      <c r="T41" s="33">
        <v>44134</v>
      </c>
      <c r="U41" t="s">
        <v>1008</v>
      </c>
      <c r="X41" s="33">
        <v>44134</v>
      </c>
      <c r="Y41" t="s">
        <v>1010</v>
      </c>
      <c r="AB41" t="s">
        <v>967</v>
      </c>
      <c r="AF41" t="s">
        <v>967</v>
      </c>
      <c r="AG41" s="124"/>
    </row>
    <row r="42" spans="1:33">
      <c r="A42" s="386">
        <v>44491</v>
      </c>
      <c r="E42" s="386">
        <v>44491</v>
      </c>
      <c r="I42" s="386">
        <v>44491</v>
      </c>
      <c r="J42" t="s">
        <v>129</v>
      </c>
      <c r="M42" s="386">
        <v>44491</v>
      </c>
      <c r="N42" t="s">
        <v>2107</v>
      </c>
      <c r="O42" s="41"/>
      <c r="P42" s="386">
        <v>44491</v>
      </c>
      <c r="Q42" t="s">
        <v>2024</v>
      </c>
      <c r="AF42" s="99" t="s">
        <v>523</v>
      </c>
      <c r="AG42" s="124"/>
    </row>
    <row r="43" spans="1:33" ht="14.65" thickBot="1">
      <c r="A43" s="386">
        <v>44498</v>
      </c>
      <c r="E43" s="386">
        <v>44498</v>
      </c>
      <c r="I43" s="386">
        <v>44498</v>
      </c>
      <c r="M43" s="386">
        <v>44498</v>
      </c>
      <c r="N43" t="s">
        <v>1977</v>
      </c>
      <c r="O43" s="389"/>
      <c r="P43" s="386">
        <v>44498</v>
      </c>
      <c r="Q43" t="s">
        <v>927</v>
      </c>
      <c r="T43" s="33"/>
      <c r="AF43" s="10"/>
      <c r="AG43" s="129"/>
    </row>
    <row r="44" spans="1:33" s="106" customFormat="1" ht="18.399999999999999" thickBot="1">
      <c r="A44" s="386">
        <v>44505</v>
      </c>
      <c r="B44"/>
      <c r="C44"/>
      <c r="D44"/>
      <c r="E44" s="386">
        <v>44505</v>
      </c>
      <c r="F44"/>
      <c r="G44"/>
      <c r="H44"/>
      <c r="I44" s="386">
        <v>44505</v>
      </c>
      <c r="J44"/>
      <c r="K44"/>
      <c r="L44"/>
      <c r="M44" s="386">
        <v>44505</v>
      </c>
      <c r="N44"/>
      <c r="O44" s="388"/>
      <c r="P44" s="386">
        <v>44505</v>
      </c>
      <c r="T44" s="112" t="s">
        <v>523</v>
      </c>
      <c r="U44" s="105" t="s">
        <v>923</v>
      </c>
      <c r="X44" s="110" t="s">
        <v>129</v>
      </c>
      <c r="Y44" s="105" t="s">
        <v>858</v>
      </c>
      <c r="AB44" s="111"/>
      <c r="AC44" s="105" t="s">
        <v>900</v>
      </c>
      <c r="AG44" s="130" t="s">
        <v>952</v>
      </c>
    </row>
    <row r="45" spans="1:33" ht="18.399999999999999" thickBot="1">
      <c r="A45" s="384"/>
      <c r="O45" s="41"/>
      <c r="T45" t="s">
        <v>954</v>
      </c>
      <c r="U45" s="95" t="s">
        <v>129</v>
      </c>
      <c r="X45" t="s">
        <v>954</v>
      </c>
      <c r="Y45" s="95" t="s">
        <v>129</v>
      </c>
      <c r="AB45" t="s">
        <v>954</v>
      </c>
      <c r="AC45" s="95" t="s">
        <v>1073</v>
      </c>
      <c r="AD45" t="s">
        <v>1131</v>
      </c>
      <c r="AF45" t="s">
        <v>932</v>
      </c>
      <c r="AG45" s="124" t="s">
        <v>933</v>
      </c>
    </row>
    <row r="46" spans="1:33" ht="18">
      <c r="A46" s="118" t="s">
        <v>918</v>
      </c>
      <c r="B46" s="103" t="s">
        <v>923</v>
      </c>
      <c r="C46" s="15"/>
      <c r="D46" s="15"/>
      <c r="E46" s="119" t="s">
        <v>129</v>
      </c>
      <c r="F46" s="103" t="s">
        <v>858</v>
      </c>
      <c r="G46" s="15"/>
      <c r="H46" s="15"/>
      <c r="I46" s="104"/>
      <c r="J46" s="128" t="s">
        <v>1966</v>
      </c>
      <c r="K46" s="15"/>
      <c r="L46" s="15"/>
      <c r="M46" s="15"/>
      <c r="N46" s="131" t="s">
        <v>917</v>
      </c>
      <c r="O46" s="41"/>
      <c r="P46" s="15"/>
      <c r="Q46" s="128" t="s">
        <v>952</v>
      </c>
      <c r="T46" t="s">
        <v>957</v>
      </c>
      <c r="U46" s="96" t="s">
        <v>129</v>
      </c>
      <c r="X46" t="s">
        <v>934</v>
      </c>
      <c r="Y46" s="96" t="s">
        <v>990</v>
      </c>
      <c r="AB46" t="s">
        <v>934</v>
      </c>
      <c r="AC46" s="96" t="s">
        <v>1074</v>
      </c>
      <c r="AD46" t="s">
        <v>1131</v>
      </c>
      <c r="AF46" t="s">
        <v>934</v>
      </c>
      <c r="AG46" s="124" t="s">
        <v>935</v>
      </c>
    </row>
    <row r="47" spans="1:33" ht="18">
      <c r="A47" s="383" t="s">
        <v>1940</v>
      </c>
      <c r="B47" s="94" t="s">
        <v>1999</v>
      </c>
      <c r="C47" s="15"/>
      <c r="D47" s="15" t="s">
        <v>1101</v>
      </c>
      <c r="E47" s="119"/>
      <c r="F47" s="103"/>
      <c r="G47" s="15"/>
      <c r="H47" s="15"/>
      <c r="I47" s="383" t="s">
        <v>1940</v>
      </c>
      <c r="J47" s="388"/>
      <c r="K47" s="15"/>
      <c r="L47" s="15"/>
      <c r="M47" s="383" t="s">
        <v>1940</v>
      </c>
      <c r="N47" s="390"/>
      <c r="O47" s="41"/>
      <c r="P47" s="15"/>
      <c r="U47" s="96"/>
      <c r="Y47" s="96"/>
      <c r="AC47" s="96"/>
      <c r="AG47" s="124"/>
    </row>
    <row r="48" spans="1:33">
      <c r="A48" s="383" t="s">
        <v>1926</v>
      </c>
      <c r="B48" s="12" t="s">
        <v>2000</v>
      </c>
      <c r="D48" t="s">
        <v>1101</v>
      </c>
      <c r="E48" s="383" t="s">
        <v>1926</v>
      </c>
      <c r="F48" t="s">
        <v>2006</v>
      </c>
      <c r="G48" t="s">
        <v>1101</v>
      </c>
      <c r="I48" s="383" t="s">
        <v>1926</v>
      </c>
      <c r="J48" t="s">
        <v>1144</v>
      </c>
      <c r="M48" s="383" t="s">
        <v>1926</v>
      </c>
      <c r="N48" t="s">
        <v>2084</v>
      </c>
      <c r="O48" s="41"/>
      <c r="P48" s="383" t="s">
        <v>1926</v>
      </c>
      <c r="Q48" s="39" t="s">
        <v>2073</v>
      </c>
      <c r="T48" t="s">
        <v>958</v>
      </c>
      <c r="U48" s="96" t="s">
        <v>1018</v>
      </c>
      <c r="W48" t="s">
        <v>1124</v>
      </c>
      <c r="X48" t="s">
        <v>936</v>
      </c>
      <c r="Y48" s="96" t="s">
        <v>1066</v>
      </c>
      <c r="AB48" t="s">
        <v>958</v>
      </c>
      <c r="AC48" s="96" t="s">
        <v>129</v>
      </c>
      <c r="AF48" t="s">
        <v>936</v>
      </c>
      <c r="AG48" s="124" t="s">
        <v>937</v>
      </c>
    </row>
    <row r="49" spans="1:33">
      <c r="A49" s="383" t="s">
        <v>1034</v>
      </c>
      <c r="B49" t="s">
        <v>1011</v>
      </c>
      <c r="D49" t="s">
        <v>1101</v>
      </c>
      <c r="E49" s="383" t="s">
        <v>1034</v>
      </c>
      <c r="F49" t="s">
        <v>2007</v>
      </c>
      <c r="G49" t="s">
        <v>2097</v>
      </c>
      <c r="I49" s="383" t="s">
        <v>1034</v>
      </c>
      <c r="M49" s="383" t="s">
        <v>1034</v>
      </c>
      <c r="N49" t="s">
        <v>1975</v>
      </c>
      <c r="O49" s="41"/>
      <c r="P49" s="383" t="s">
        <v>1034</v>
      </c>
      <c r="Q49" s="39" t="s">
        <v>2074</v>
      </c>
      <c r="T49" t="s">
        <v>960</v>
      </c>
      <c r="U49" s="96" t="s">
        <v>1016</v>
      </c>
      <c r="X49" t="s">
        <v>938</v>
      </c>
      <c r="Y49" s="96" t="s">
        <v>1085</v>
      </c>
      <c r="AB49" t="s">
        <v>960</v>
      </c>
      <c r="AC49" s="96" t="s">
        <v>1132</v>
      </c>
      <c r="AD49" t="s">
        <v>1133</v>
      </c>
      <c r="AF49" t="s">
        <v>938</v>
      </c>
      <c r="AG49" s="124" t="s">
        <v>939</v>
      </c>
    </row>
    <row r="50" spans="1:33">
      <c r="A50" s="386">
        <v>44442</v>
      </c>
      <c r="B50" t="s">
        <v>1971</v>
      </c>
      <c r="E50" s="386">
        <v>44442</v>
      </c>
      <c r="F50" t="s">
        <v>2104</v>
      </c>
      <c r="G50" t="s">
        <v>2097</v>
      </c>
      <c r="I50" s="386">
        <v>44442</v>
      </c>
      <c r="J50" t="s">
        <v>1967</v>
      </c>
      <c r="M50" s="386">
        <v>44442</v>
      </c>
      <c r="N50" t="s">
        <v>1979</v>
      </c>
      <c r="O50" s="41"/>
      <c r="P50" s="386">
        <v>44442</v>
      </c>
      <c r="Q50" s="39" t="s">
        <v>2075</v>
      </c>
      <c r="T50" t="s">
        <v>962</v>
      </c>
      <c r="U50" s="96" t="s">
        <v>1019</v>
      </c>
      <c r="X50" t="s">
        <v>940</v>
      </c>
      <c r="Y50" s="100" t="s">
        <v>1013</v>
      </c>
      <c r="AB50" t="s">
        <v>962</v>
      </c>
      <c r="AC50" s="96" t="s">
        <v>899</v>
      </c>
      <c r="AF50" t="s">
        <v>940</v>
      </c>
      <c r="AG50" s="124" t="s">
        <v>941</v>
      </c>
    </row>
    <row r="51" spans="1:33">
      <c r="A51" s="386">
        <v>44449</v>
      </c>
      <c r="E51" s="386">
        <v>44449</v>
      </c>
      <c r="F51" t="s">
        <v>1011</v>
      </c>
      <c r="I51" s="386">
        <v>44449</v>
      </c>
      <c r="J51" t="s">
        <v>1953</v>
      </c>
      <c r="M51" s="386">
        <v>44449</v>
      </c>
      <c r="N51" t="s">
        <v>1976</v>
      </c>
      <c r="O51" s="41"/>
      <c r="P51" s="386">
        <v>44449</v>
      </c>
      <c r="Q51" t="s">
        <v>2026</v>
      </c>
      <c r="T51" t="s">
        <v>942</v>
      </c>
      <c r="U51" s="96" t="s">
        <v>1020</v>
      </c>
      <c r="X51" t="s">
        <v>942</v>
      </c>
      <c r="Y51" s="100" t="s">
        <v>929</v>
      </c>
      <c r="AB51" t="s">
        <v>942</v>
      </c>
      <c r="AF51" t="s">
        <v>942</v>
      </c>
      <c r="AG51" s="124" t="s">
        <v>943</v>
      </c>
    </row>
    <row r="52" spans="1:33" ht="14.65" thickBot="1">
      <c r="A52" s="386">
        <v>44456</v>
      </c>
      <c r="B52" t="s">
        <v>1006</v>
      </c>
      <c r="E52" s="386">
        <v>44456</v>
      </c>
      <c r="I52" s="386">
        <v>44456</v>
      </c>
      <c r="J52" t="s">
        <v>1968</v>
      </c>
      <c r="M52" s="386">
        <v>44456</v>
      </c>
      <c r="N52" t="s">
        <v>1980</v>
      </c>
      <c r="O52" s="41"/>
      <c r="P52" s="386">
        <v>44456</v>
      </c>
      <c r="Q52" t="s">
        <v>2076</v>
      </c>
      <c r="T52" t="s">
        <v>965</v>
      </c>
      <c r="U52" s="96" t="s">
        <v>1021</v>
      </c>
      <c r="X52" t="s">
        <v>944</v>
      </c>
      <c r="Y52" s="97" t="s">
        <v>1067</v>
      </c>
      <c r="AB52" t="s">
        <v>965</v>
      </c>
      <c r="AC52" s="96" t="s">
        <v>1075</v>
      </c>
      <c r="AF52" t="s">
        <v>944</v>
      </c>
      <c r="AG52" s="124" t="s">
        <v>945</v>
      </c>
    </row>
    <row r="53" spans="1:33" ht="14.65" thickBot="1">
      <c r="A53" s="386">
        <v>44463</v>
      </c>
      <c r="B53" s="12" t="s">
        <v>987</v>
      </c>
      <c r="E53" s="386">
        <v>44463</v>
      </c>
      <c r="F53" t="s">
        <v>988</v>
      </c>
      <c r="I53" s="386">
        <v>44463</v>
      </c>
      <c r="M53" s="386">
        <v>44463</v>
      </c>
      <c r="N53" t="s">
        <v>1981</v>
      </c>
      <c r="O53" s="41"/>
      <c r="P53" s="386">
        <v>44463</v>
      </c>
      <c r="Q53" t="s">
        <v>2077</v>
      </c>
      <c r="T53" t="s">
        <v>946</v>
      </c>
      <c r="U53" s="97" t="s">
        <v>1022</v>
      </c>
      <c r="X53" s="33">
        <v>44120</v>
      </c>
      <c r="Y53" s="100" t="s">
        <v>1014</v>
      </c>
      <c r="AB53" s="33">
        <v>44120</v>
      </c>
      <c r="AC53" s="96" t="s">
        <v>1076</v>
      </c>
      <c r="AF53" t="s">
        <v>946</v>
      </c>
      <c r="AG53" s="124" t="s">
        <v>947</v>
      </c>
    </row>
    <row r="54" spans="1:33" ht="14.65" thickBot="1">
      <c r="A54" s="386">
        <v>44470</v>
      </c>
      <c r="B54" t="s">
        <v>929</v>
      </c>
      <c r="E54" s="386">
        <v>44470</v>
      </c>
      <c r="F54" t="s">
        <v>1988</v>
      </c>
      <c r="I54" s="386">
        <v>44470</v>
      </c>
      <c r="J54" t="s">
        <v>1969</v>
      </c>
      <c r="M54" s="386">
        <v>44470</v>
      </c>
      <c r="O54" s="41"/>
      <c r="P54" s="386">
        <v>44470</v>
      </c>
      <c r="Q54" t="s">
        <v>2027</v>
      </c>
      <c r="T54" t="s">
        <v>948</v>
      </c>
      <c r="U54" s="100" t="s">
        <v>1023</v>
      </c>
      <c r="X54" s="33">
        <v>44127</v>
      </c>
      <c r="Y54" s="97" t="s">
        <v>1068</v>
      </c>
      <c r="AB54" s="33">
        <v>44127</v>
      </c>
      <c r="AC54" s="96" t="s">
        <v>1077</v>
      </c>
      <c r="AF54" t="s">
        <v>948</v>
      </c>
      <c r="AG54" s="124" t="s">
        <v>949</v>
      </c>
    </row>
    <row r="55" spans="1:33" ht="14.65" thickBot="1">
      <c r="A55" s="386">
        <v>44477</v>
      </c>
      <c r="B55" t="s">
        <v>986</v>
      </c>
      <c r="E55" s="386">
        <v>44477</v>
      </c>
      <c r="I55" s="386">
        <v>44477</v>
      </c>
      <c r="J55" t="s">
        <v>1946</v>
      </c>
      <c r="M55" s="386">
        <v>44477</v>
      </c>
      <c r="N55" t="s">
        <v>1982</v>
      </c>
      <c r="O55" s="41"/>
      <c r="P55" s="386">
        <v>44477</v>
      </c>
      <c r="Q55" t="s">
        <v>2078</v>
      </c>
      <c r="T55" t="s">
        <v>967</v>
      </c>
      <c r="U55" s="100" t="s">
        <v>1011</v>
      </c>
      <c r="X55" s="33">
        <v>44134</v>
      </c>
      <c r="Y55" s="96" t="s">
        <v>986</v>
      </c>
      <c r="AB55" s="33">
        <v>44134</v>
      </c>
      <c r="AC55" s="97" t="s">
        <v>462</v>
      </c>
      <c r="AF55" t="s">
        <v>950</v>
      </c>
      <c r="AG55" s="124" t="s">
        <v>951</v>
      </c>
    </row>
    <row r="56" spans="1:33">
      <c r="A56" s="386">
        <v>44484</v>
      </c>
      <c r="E56" s="386">
        <v>44484</v>
      </c>
      <c r="F56" t="s">
        <v>921</v>
      </c>
      <c r="I56" s="386">
        <v>44484</v>
      </c>
      <c r="J56" t="s">
        <v>1970</v>
      </c>
      <c r="M56" s="386">
        <v>44484</v>
      </c>
      <c r="N56" t="s">
        <v>1983</v>
      </c>
      <c r="O56" s="41"/>
      <c r="P56" s="386">
        <v>44484</v>
      </c>
      <c r="Q56" t="s">
        <v>2028</v>
      </c>
      <c r="U56" s="100"/>
      <c r="X56" s="33"/>
      <c r="Y56" s="96"/>
      <c r="AB56" s="33"/>
      <c r="AC56" s="100"/>
      <c r="AG56" s="124"/>
    </row>
    <row r="57" spans="1:33">
      <c r="A57" s="386">
        <v>44491</v>
      </c>
      <c r="E57" s="386">
        <v>44491</v>
      </c>
      <c r="F57" t="s">
        <v>2116</v>
      </c>
      <c r="I57" s="386">
        <v>44491</v>
      </c>
      <c r="M57" s="386">
        <v>44491</v>
      </c>
      <c r="N57" t="s">
        <v>1974</v>
      </c>
      <c r="O57" s="41"/>
      <c r="P57" s="386">
        <v>44491</v>
      </c>
      <c r="Q57" t="s">
        <v>2079</v>
      </c>
      <c r="U57" s="100"/>
      <c r="X57" s="33"/>
      <c r="Y57" s="96"/>
      <c r="AB57" s="33"/>
      <c r="AC57" s="100"/>
      <c r="AG57" s="124"/>
    </row>
    <row r="58" spans="1:33">
      <c r="A58" s="386">
        <v>44498</v>
      </c>
      <c r="E58" s="386">
        <v>44498</v>
      </c>
      <c r="I58" s="386">
        <v>44498</v>
      </c>
      <c r="M58" s="386">
        <v>44498</v>
      </c>
      <c r="N58" t="s">
        <v>438</v>
      </c>
      <c r="O58" s="41"/>
      <c r="P58" s="386">
        <v>44498</v>
      </c>
      <c r="Q58" t="s">
        <v>2080</v>
      </c>
      <c r="T58" s="33"/>
      <c r="AG58" s="124"/>
    </row>
    <row r="59" spans="1:33" s="15" customFormat="1" ht="18.399999999999999" thickBot="1">
      <c r="A59" s="386">
        <v>44505</v>
      </c>
      <c r="B59"/>
      <c r="C59"/>
      <c r="D59"/>
      <c r="E59" s="386">
        <v>44505</v>
      </c>
      <c r="F59"/>
      <c r="G59"/>
      <c r="H59"/>
      <c r="I59" s="386">
        <v>44505</v>
      </c>
      <c r="J59"/>
      <c r="K59"/>
      <c r="L59"/>
      <c r="M59" s="386">
        <v>44505</v>
      </c>
      <c r="N59"/>
      <c r="O59" s="388"/>
      <c r="P59" s="386">
        <v>44505</v>
      </c>
      <c r="Q59" s="113" t="s">
        <v>2081</v>
      </c>
      <c r="U59" s="121" t="s">
        <v>876</v>
      </c>
      <c r="Y59" s="122" t="s">
        <v>868</v>
      </c>
      <c r="AB59" s="104"/>
      <c r="AC59" s="103" t="s">
        <v>903</v>
      </c>
      <c r="AG59" s="128" t="s">
        <v>1042</v>
      </c>
    </row>
    <row r="60" spans="1:33" ht="18.399999999999999" thickBot="1">
      <c r="A60" s="384"/>
      <c r="O60" s="41"/>
      <c r="T60" t="s">
        <v>985</v>
      </c>
      <c r="U60" s="95" t="s">
        <v>869</v>
      </c>
      <c r="X60" t="s">
        <v>985</v>
      </c>
      <c r="Y60" s="95" t="s">
        <v>1070</v>
      </c>
      <c r="Z60" t="s">
        <v>1125</v>
      </c>
      <c r="AB60" s="10"/>
      <c r="AC60" s="94"/>
      <c r="AG60" s="124"/>
    </row>
    <row r="61" spans="1:33" ht="18.399999999999999" thickBot="1">
      <c r="A61" s="15"/>
      <c r="B61" s="103" t="s">
        <v>876</v>
      </c>
      <c r="C61" s="15"/>
      <c r="D61" s="15"/>
      <c r="E61" s="15"/>
      <c r="F61" s="15" t="s">
        <v>982</v>
      </c>
      <c r="G61" s="15"/>
      <c r="H61" s="15"/>
      <c r="I61" s="104"/>
      <c r="J61" s="103" t="s">
        <v>903</v>
      </c>
      <c r="K61" s="15"/>
      <c r="L61" s="15"/>
      <c r="M61" s="15"/>
      <c r="N61" s="128" t="s">
        <v>1877</v>
      </c>
      <c r="O61" s="41"/>
      <c r="P61" s="15"/>
      <c r="Q61" s="15" t="s">
        <v>1042</v>
      </c>
      <c r="T61" t="s">
        <v>932</v>
      </c>
      <c r="U61" s="96" t="s">
        <v>870</v>
      </c>
      <c r="W61" t="s">
        <v>1111</v>
      </c>
      <c r="X61" t="s">
        <v>932</v>
      </c>
      <c r="Y61" s="96" t="s">
        <v>1069</v>
      </c>
      <c r="Z61" t="s">
        <v>1126</v>
      </c>
      <c r="AB61" t="s">
        <v>932</v>
      </c>
      <c r="AC61" s="95" t="s">
        <v>1079</v>
      </c>
      <c r="AD61" t="s">
        <v>1113</v>
      </c>
      <c r="AF61" t="s">
        <v>954</v>
      </c>
      <c r="AG61" s="124"/>
    </row>
    <row r="62" spans="1:33" ht="18">
      <c r="A62" s="383" t="s">
        <v>1940</v>
      </c>
      <c r="B62" s="94" t="s">
        <v>2016</v>
      </c>
      <c r="C62" s="400"/>
      <c r="D62" s="400" t="s">
        <v>1127</v>
      </c>
      <c r="E62" s="383" t="s">
        <v>1940</v>
      </c>
      <c r="F62" s="15"/>
      <c r="G62" s="400"/>
      <c r="H62" s="400"/>
      <c r="I62" s="401"/>
      <c r="J62" s="399"/>
      <c r="K62" s="400"/>
      <c r="L62" s="400"/>
      <c r="M62" s="383" t="s">
        <v>1940</v>
      </c>
      <c r="O62" s="41"/>
      <c r="P62" s="383" t="s">
        <v>1940</v>
      </c>
      <c r="T62" t="s">
        <v>934</v>
      </c>
      <c r="U62" s="96" t="s">
        <v>129</v>
      </c>
      <c r="X62" t="s">
        <v>934</v>
      </c>
      <c r="Y62" s="95" t="s">
        <v>1084</v>
      </c>
      <c r="Z62" t="s">
        <v>1141</v>
      </c>
      <c r="AB62" t="s">
        <v>934</v>
      </c>
      <c r="AC62" s="96" t="s">
        <v>901</v>
      </c>
      <c r="AF62" t="s">
        <v>957</v>
      </c>
      <c r="AG62" s="124" t="s">
        <v>1041</v>
      </c>
    </row>
    <row r="63" spans="1:33">
      <c r="A63" s="383" t="s">
        <v>1926</v>
      </c>
      <c r="B63" t="s">
        <v>1941</v>
      </c>
      <c r="D63" t="s">
        <v>1127</v>
      </c>
      <c r="E63" s="383" t="s">
        <v>1926</v>
      </c>
      <c r="F63" t="s">
        <v>1944</v>
      </c>
      <c r="I63" s="383" t="s">
        <v>1926</v>
      </c>
      <c r="J63" t="s">
        <v>895</v>
      </c>
      <c r="K63" t="s">
        <v>1101</v>
      </c>
      <c r="M63" s="383" t="s">
        <v>1926</v>
      </c>
      <c r="O63" s="41"/>
      <c r="P63" s="383" t="s">
        <v>1926</v>
      </c>
      <c r="T63" t="s">
        <v>936</v>
      </c>
      <c r="U63" s="96" t="s">
        <v>871</v>
      </c>
      <c r="X63" t="s">
        <v>936</v>
      </c>
      <c r="Y63" s="96" t="s">
        <v>1091</v>
      </c>
      <c r="Z63" t="s">
        <v>1101</v>
      </c>
      <c r="AB63" t="s">
        <v>936</v>
      </c>
      <c r="AC63" s="96" t="s">
        <v>1080</v>
      </c>
      <c r="AD63" t="s">
        <v>1112</v>
      </c>
      <c r="AF63" t="s">
        <v>958</v>
      </c>
      <c r="AG63" s="124" t="s">
        <v>1043</v>
      </c>
    </row>
    <row r="64" spans="1:33">
      <c r="A64" s="383" t="s">
        <v>1034</v>
      </c>
      <c r="B64" s="12" t="s">
        <v>1942</v>
      </c>
      <c r="D64" t="s">
        <v>1101</v>
      </c>
      <c r="E64" s="383" t="s">
        <v>1034</v>
      </c>
      <c r="I64" s="383" t="s">
        <v>1034</v>
      </c>
      <c r="J64" t="s">
        <v>1943</v>
      </c>
      <c r="K64" t="s">
        <v>1127</v>
      </c>
      <c r="M64" s="383" t="s">
        <v>1034</v>
      </c>
      <c r="N64" t="s">
        <v>900</v>
      </c>
      <c r="O64" s="41" t="s">
        <v>1101</v>
      </c>
      <c r="P64" s="383" t="s">
        <v>1034</v>
      </c>
      <c r="T64" t="s">
        <v>938</v>
      </c>
      <c r="U64" s="96" t="s">
        <v>860</v>
      </c>
      <c r="X64" t="s">
        <v>938</v>
      </c>
      <c r="Y64" s="96" t="s">
        <v>1065</v>
      </c>
      <c r="Z64" t="s">
        <v>1127</v>
      </c>
      <c r="AB64" t="s">
        <v>938</v>
      </c>
      <c r="AC64" s="96" t="s">
        <v>902</v>
      </c>
      <c r="AF64" t="s">
        <v>960</v>
      </c>
      <c r="AG64" s="124" t="s">
        <v>1044</v>
      </c>
    </row>
    <row r="65" spans="1:33">
      <c r="A65" s="386">
        <v>44442</v>
      </c>
      <c r="B65" t="s">
        <v>1877</v>
      </c>
      <c r="D65" t="s">
        <v>2103</v>
      </c>
      <c r="E65" s="386">
        <v>44442</v>
      </c>
      <c r="I65" s="386">
        <v>44442</v>
      </c>
      <c r="J65" t="s">
        <v>1953</v>
      </c>
      <c r="M65" s="386">
        <v>44442</v>
      </c>
      <c r="N65" t="s">
        <v>1947</v>
      </c>
      <c r="O65" s="41"/>
      <c r="P65" s="386">
        <v>44442</v>
      </c>
      <c r="Q65" t="s">
        <v>2029</v>
      </c>
      <c r="T65" t="s">
        <v>940</v>
      </c>
      <c r="U65" s="96" t="s">
        <v>872</v>
      </c>
      <c r="X65" t="s">
        <v>940</v>
      </c>
      <c r="Y65" s="96" t="s">
        <v>1033</v>
      </c>
      <c r="AB65" t="s">
        <v>940</v>
      </c>
      <c r="AC65" s="96" t="s">
        <v>902</v>
      </c>
      <c r="AF65" t="s">
        <v>962</v>
      </c>
      <c r="AG65" s="124" t="s">
        <v>969</v>
      </c>
    </row>
    <row r="66" spans="1:33">
      <c r="A66" s="386">
        <v>44449</v>
      </c>
      <c r="B66" t="s">
        <v>1943</v>
      </c>
      <c r="E66" s="386">
        <v>44449</v>
      </c>
      <c r="I66" s="386">
        <v>44449</v>
      </c>
      <c r="J66" t="s">
        <v>1033</v>
      </c>
      <c r="M66" s="386">
        <v>44449</v>
      </c>
      <c r="N66" t="s">
        <v>129</v>
      </c>
      <c r="O66" s="41"/>
      <c r="P66" s="386">
        <v>44449</v>
      </c>
      <c r="Q66" t="s">
        <v>971</v>
      </c>
      <c r="T66" t="s">
        <v>942</v>
      </c>
      <c r="U66" s="96" t="s">
        <v>873</v>
      </c>
      <c r="X66" t="s">
        <v>942</v>
      </c>
      <c r="Y66" s="96" t="s">
        <v>129</v>
      </c>
      <c r="AB66" t="s">
        <v>942</v>
      </c>
      <c r="AC66" s="96" t="s">
        <v>1081</v>
      </c>
      <c r="AF66" t="s">
        <v>942</v>
      </c>
      <c r="AG66" s="124" t="s">
        <v>927</v>
      </c>
    </row>
    <row r="67" spans="1:33">
      <c r="A67" s="386">
        <v>44456</v>
      </c>
      <c r="B67" t="s">
        <v>1988</v>
      </c>
      <c r="E67" s="386">
        <v>44456</v>
      </c>
      <c r="F67" t="s">
        <v>1144</v>
      </c>
      <c r="I67" s="386">
        <v>44456</v>
      </c>
      <c r="J67" t="s">
        <v>881</v>
      </c>
      <c r="M67" s="386">
        <v>44456</v>
      </c>
      <c r="O67" s="41"/>
      <c r="P67" s="386">
        <v>44456</v>
      </c>
      <c r="T67" t="s">
        <v>944</v>
      </c>
      <c r="U67" s="96" t="s">
        <v>874</v>
      </c>
      <c r="X67" t="s">
        <v>944</v>
      </c>
      <c r="Y67" s="96" t="s">
        <v>1029</v>
      </c>
      <c r="AB67" t="s">
        <v>944</v>
      </c>
      <c r="AC67" s="96" t="s">
        <v>1082</v>
      </c>
      <c r="AF67" t="s">
        <v>965</v>
      </c>
      <c r="AG67" s="124" t="s">
        <v>534</v>
      </c>
    </row>
    <row r="68" spans="1:33">
      <c r="A68" s="386">
        <v>44463</v>
      </c>
      <c r="B68" t="s">
        <v>900</v>
      </c>
      <c r="E68" s="386">
        <v>44463</v>
      </c>
      <c r="I68" s="386">
        <v>44463</v>
      </c>
      <c r="J68" t="s">
        <v>1956</v>
      </c>
      <c r="M68" s="386">
        <v>44463</v>
      </c>
      <c r="N68" t="s">
        <v>903</v>
      </c>
      <c r="O68" s="41"/>
      <c r="P68" s="386">
        <v>44463</v>
      </c>
      <c r="T68" s="33">
        <v>44120</v>
      </c>
      <c r="U68" s="96" t="s">
        <v>860</v>
      </c>
      <c r="X68" s="33">
        <v>44120</v>
      </c>
      <c r="Y68" s="96" t="s">
        <v>1017</v>
      </c>
      <c r="AB68" s="33">
        <v>44120</v>
      </c>
      <c r="AC68" s="96" t="s">
        <v>1083</v>
      </c>
      <c r="AF68" s="33">
        <v>44120</v>
      </c>
      <c r="AG68" s="124" t="s">
        <v>26</v>
      </c>
    </row>
    <row r="69" spans="1:33">
      <c r="A69" s="386">
        <v>44470</v>
      </c>
      <c r="B69" s="12" t="s">
        <v>1944</v>
      </c>
      <c r="E69" s="386">
        <v>44470</v>
      </c>
      <c r="I69" s="386">
        <v>44470</v>
      </c>
      <c r="J69" t="s">
        <v>977</v>
      </c>
      <c r="M69" s="386">
        <v>44470</v>
      </c>
      <c r="O69" s="41"/>
      <c r="P69" s="386">
        <v>44470</v>
      </c>
      <c r="T69" s="33">
        <v>44127</v>
      </c>
      <c r="U69" s="96" t="s">
        <v>875</v>
      </c>
      <c r="X69" s="33">
        <v>44127</v>
      </c>
      <c r="Y69" s="96" t="s">
        <v>1143</v>
      </c>
      <c r="AB69" s="33">
        <v>44127</v>
      </c>
      <c r="AC69" s="96" t="s">
        <v>1073</v>
      </c>
      <c r="AF69" s="33">
        <v>44127</v>
      </c>
      <c r="AG69" s="124"/>
    </row>
    <row r="70" spans="1:33" ht="14.65" thickBot="1">
      <c r="A70" s="386">
        <v>44477</v>
      </c>
      <c r="E70" s="386">
        <v>44477</v>
      </c>
      <c r="I70" s="386">
        <v>44477</v>
      </c>
      <c r="J70" t="s">
        <v>1966</v>
      </c>
      <c r="M70" s="386">
        <v>44477</v>
      </c>
      <c r="N70" t="s">
        <v>974</v>
      </c>
      <c r="O70" s="41"/>
      <c r="P70" s="386">
        <v>44477</v>
      </c>
      <c r="T70" s="33">
        <v>44134</v>
      </c>
      <c r="U70" s="97" t="s">
        <v>1144</v>
      </c>
      <c r="X70" s="33">
        <v>44134</v>
      </c>
      <c r="Y70" s="100" t="s">
        <v>1030</v>
      </c>
      <c r="AB70" s="33">
        <v>44134</v>
      </c>
      <c r="AC70" s="97" t="s">
        <v>1072</v>
      </c>
      <c r="AF70" s="33">
        <v>44134</v>
      </c>
      <c r="AG70" s="124"/>
    </row>
    <row r="71" spans="1:33">
      <c r="A71" s="386">
        <v>44484</v>
      </c>
      <c r="B71" t="s">
        <v>1945</v>
      </c>
      <c r="E71" s="386">
        <v>44484</v>
      </c>
      <c r="F71" t="s">
        <v>1958</v>
      </c>
      <c r="I71" s="386">
        <v>44484</v>
      </c>
      <c r="J71" t="s">
        <v>1954</v>
      </c>
      <c r="M71" s="386">
        <v>44484</v>
      </c>
      <c r="N71" t="s">
        <v>1072</v>
      </c>
      <c r="O71" s="41"/>
      <c r="P71" s="386">
        <v>44484</v>
      </c>
      <c r="T71" s="33">
        <v>44141</v>
      </c>
      <c r="U71" s="94" t="s">
        <v>1145</v>
      </c>
      <c r="X71" s="33">
        <v>44141</v>
      </c>
      <c r="Y71" s="100" t="s">
        <v>1033</v>
      </c>
      <c r="AC71" s="94"/>
      <c r="AG71" s="124"/>
    </row>
    <row r="72" spans="1:33">
      <c r="A72" s="386">
        <v>44491</v>
      </c>
      <c r="B72" t="s">
        <v>1946</v>
      </c>
      <c r="E72" s="386">
        <v>44491</v>
      </c>
      <c r="F72" t="s">
        <v>1957</v>
      </c>
      <c r="I72" s="386">
        <v>44491</v>
      </c>
      <c r="J72" t="s">
        <v>1898</v>
      </c>
      <c r="M72" s="386">
        <v>44491</v>
      </c>
      <c r="N72" t="s">
        <v>1944</v>
      </c>
      <c r="O72" s="41"/>
      <c r="P72" s="386">
        <v>44491</v>
      </c>
      <c r="Q72" t="s">
        <v>2018</v>
      </c>
      <c r="T72" s="33"/>
      <c r="U72" s="94"/>
      <c r="X72" s="33"/>
      <c r="Y72" s="100"/>
      <c r="AC72" s="94"/>
      <c r="AG72" s="124"/>
    </row>
    <row r="73" spans="1:33">
      <c r="A73" s="386">
        <v>44498</v>
      </c>
      <c r="B73" t="s">
        <v>608</v>
      </c>
      <c r="E73" s="386">
        <v>44498</v>
      </c>
      <c r="I73" s="386">
        <v>44498</v>
      </c>
      <c r="M73" s="386">
        <v>44498</v>
      </c>
      <c r="O73" s="41"/>
      <c r="P73" s="386">
        <v>44498</v>
      </c>
      <c r="Q73" t="s">
        <v>1046</v>
      </c>
      <c r="T73" s="33"/>
      <c r="U73" s="94"/>
      <c r="X73" s="33"/>
      <c r="Y73" s="100"/>
      <c r="AC73" s="94"/>
      <c r="AG73" s="124"/>
    </row>
    <row r="74" spans="1:33" s="15" customFormat="1" ht="18.399999999999999" thickBot="1">
      <c r="A74" s="386">
        <v>44505</v>
      </c>
      <c r="B74" t="s">
        <v>1037</v>
      </c>
      <c r="C74"/>
      <c r="D74"/>
      <c r="E74" s="386">
        <v>44505</v>
      </c>
      <c r="F74"/>
      <c r="G74"/>
      <c r="H74"/>
      <c r="I74" s="386">
        <v>44505</v>
      </c>
      <c r="J74"/>
      <c r="K74"/>
      <c r="L74"/>
      <c r="M74" s="386">
        <v>44505</v>
      </c>
      <c r="N74"/>
      <c r="O74" s="388"/>
      <c r="P74" s="386">
        <v>44505</v>
      </c>
      <c r="T74" s="104"/>
      <c r="U74" s="121" t="s">
        <v>881</v>
      </c>
      <c r="Y74" s="15" t="s">
        <v>930</v>
      </c>
      <c r="AB74" s="104"/>
      <c r="AC74" s="103" t="s">
        <v>438</v>
      </c>
      <c r="AG74" s="128" t="s">
        <v>534</v>
      </c>
    </row>
    <row r="75" spans="1:33" s="15" customFormat="1" ht="18.399999999999999" thickBot="1">
      <c r="A75" s="384"/>
      <c r="B75"/>
      <c r="C75"/>
      <c r="D75"/>
      <c r="E75"/>
      <c r="F75"/>
      <c r="G75"/>
      <c r="H75"/>
      <c r="I75"/>
      <c r="J75"/>
      <c r="K75"/>
      <c r="L75"/>
      <c r="M75"/>
      <c r="N75"/>
      <c r="O75" s="388"/>
      <c r="P75"/>
      <c r="T75" s="113" t="s">
        <v>985</v>
      </c>
      <c r="U75" s="95" t="s">
        <v>974</v>
      </c>
      <c r="V75" s="113"/>
      <c r="W75" s="113" t="s">
        <v>1106</v>
      </c>
      <c r="AG75" s="128"/>
    </row>
    <row r="76" spans="1:33">
      <c r="A76" s="33"/>
      <c r="B76" s="94"/>
      <c r="E76" s="33"/>
      <c r="F76" s="100"/>
      <c r="J76" s="94"/>
      <c r="N76" s="124"/>
      <c r="O76" s="41"/>
      <c r="T76" t="s">
        <v>932</v>
      </c>
      <c r="U76" s="96" t="s">
        <v>1057</v>
      </c>
      <c r="W76" t="s">
        <v>1107</v>
      </c>
      <c r="X76" t="s">
        <v>954</v>
      </c>
      <c r="AB76" t="s">
        <v>932</v>
      </c>
      <c r="AC76" s="95" t="s">
        <v>904</v>
      </c>
      <c r="AF76" t="s">
        <v>954</v>
      </c>
      <c r="AG76" s="124" t="s">
        <v>1045</v>
      </c>
    </row>
    <row r="77" spans="1:33" ht="18">
      <c r="A77" s="104"/>
      <c r="B77" s="103" t="s">
        <v>881</v>
      </c>
      <c r="C77" s="15"/>
      <c r="D77" s="15"/>
      <c r="E77" s="15"/>
      <c r="F77" s="15" t="s">
        <v>1991</v>
      </c>
      <c r="G77" s="15"/>
      <c r="H77" s="15"/>
      <c r="I77" s="104"/>
      <c r="J77" s="128" t="s">
        <v>1144</v>
      </c>
      <c r="K77" s="15"/>
      <c r="L77" s="15"/>
      <c r="M77" s="15"/>
      <c r="N77" s="131" t="s">
        <v>1925</v>
      </c>
      <c r="O77" s="41"/>
      <c r="P77" s="15"/>
      <c r="Q77" s="15" t="s">
        <v>2045</v>
      </c>
      <c r="T77" t="s">
        <v>934</v>
      </c>
      <c r="U77" s="96" t="s">
        <v>877</v>
      </c>
      <c r="W77" t="s">
        <v>1108</v>
      </c>
      <c r="X77" t="s">
        <v>934</v>
      </c>
      <c r="AB77" t="s">
        <v>934</v>
      </c>
      <c r="AC77" s="96" t="s">
        <v>905</v>
      </c>
      <c r="AF77" t="s">
        <v>957</v>
      </c>
      <c r="AG77" s="124" t="s">
        <v>1046</v>
      </c>
    </row>
    <row r="78" spans="1:33" ht="18">
      <c r="A78" s="104"/>
      <c r="B78" s="103"/>
      <c r="C78" s="15"/>
      <c r="D78" s="15"/>
      <c r="E78" s="133" t="s">
        <v>1940</v>
      </c>
      <c r="F78" s="15"/>
      <c r="G78" s="15"/>
      <c r="H78" s="15"/>
      <c r="I78" s="104"/>
      <c r="J78" s="388"/>
      <c r="K78" s="15"/>
      <c r="L78" s="15"/>
      <c r="M78" s="15"/>
      <c r="O78" s="41"/>
      <c r="P78" s="15"/>
      <c r="U78" s="96"/>
      <c r="AC78" s="96"/>
      <c r="AG78" s="124"/>
    </row>
    <row r="79" spans="1:33">
      <c r="A79" s="383" t="s">
        <v>1926</v>
      </c>
      <c r="B79" t="s">
        <v>1036</v>
      </c>
      <c r="D79" t="s">
        <v>1127</v>
      </c>
      <c r="E79" s="383" t="s">
        <v>1926</v>
      </c>
      <c r="F79" t="s">
        <v>1095</v>
      </c>
      <c r="G79" t="s">
        <v>1101</v>
      </c>
      <c r="I79" s="383" t="s">
        <v>1926</v>
      </c>
      <c r="J79" t="s">
        <v>129</v>
      </c>
      <c r="M79" s="383" t="s">
        <v>1926</v>
      </c>
      <c r="N79" t="s">
        <v>2034</v>
      </c>
      <c r="O79" s="41"/>
      <c r="P79" s="383" t="s">
        <v>1926</v>
      </c>
      <c r="T79" t="s">
        <v>936</v>
      </c>
      <c r="U79" s="96" t="s">
        <v>870</v>
      </c>
      <c r="W79" t="s">
        <v>1109</v>
      </c>
      <c r="X79" t="s">
        <v>958</v>
      </c>
      <c r="AB79" t="s">
        <v>936</v>
      </c>
      <c r="AC79" s="96" t="s">
        <v>906</v>
      </c>
      <c r="AF79" t="s">
        <v>958</v>
      </c>
      <c r="AG79" s="124" t="s">
        <v>1047</v>
      </c>
    </row>
    <row r="80" spans="1:33">
      <c r="A80" s="383" t="s">
        <v>1034</v>
      </c>
      <c r="B80" t="s">
        <v>1945</v>
      </c>
      <c r="E80" s="383" t="s">
        <v>1034</v>
      </c>
      <c r="F80" t="s">
        <v>1957</v>
      </c>
      <c r="I80" s="383" t="s">
        <v>1034</v>
      </c>
      <c r="K80" t="s">
        <v>1127</v>
      </c>
      <c r="M80" s="383" t="s">
        <v>1034</v>
      </c>
      <c r="N80" t="s">
        <v>2035</v>
      </c>
      <c r="O80" s="41"/>
      <c r="P80" s="383" t="s">
        <v>1034</v>
      </c>
      <c r="T80" t="s">
        <v>938</v>
      </c>
      <c r="U80" s="96" t="s">
        <v>1039</v>
      </c>
      <c r="W80" t="s">
        <v>1110</v>
      </c>
      <c r="X80" t="s">
        <v>960</v>
      </c>
      <c r="Y80" t="s">
        <v>1026</v>
      </c>
      <c r="AB80" t="s">
        <v>938</v>
      </c>
      <c r="AC80" s="96" t="s">
        <v>907</v>
      </c>
      <c r="AF80" t="s">
        <v>960</v>
      </c>
      <c r="AG80" s="124"/>
    </row>
    <row r="81" spans="1:33">
      <c r="A81" s="386">
        <v>44442</v>
      </c>
      <c r="B81" t="s">
        <v>1033</v>
      </c>
      <c r="E81" s="386">
        <v>44442</v>
      </c>
      <c r="F81" t="s">
        <v>1990</v>
      </c>
      <c r="I81" s="386">
        <v>44442</v>
      </c>
      <c r="M81" s="386">
        <v>44442</v>
      </c>
      <c r="N81" t="s">
        <v>2036</v>
      </c>
      <c r="O81" s="41"/>
      <c r="P81" s="386">
        <v>44442</v>
      </c>
      <c r="T81" t="s">
        <v>940</v>
      </c>
      <c r="U81" s="96" t="s">
        <v>129</v>
      </c>
      <c r="X81" t="s">
        <v>962</v>
      </c>
      <c r="Y81" t="s">
        <v>987</v>
      </c>
      <c r="AB81" t="s">
        <v>940</v>
      </c>
      <c r="AC81" s="96" t="s">
        <v>908</v>
      </c>
      <c r="AF81" t="s">
        <v>962</v>
      </c>
      <c r="AG81" s="124"/>
    </row>
    <row r="82" spans="1:33">
      <c r="A82" s="386">
        <v>44449</v>
      </c>
      <c r="B82" t="s">
        <v>1954</v>
      </c>
      <c r="E82" s="386">
        <v>44449</v>
      </c>
      <c r="F82" t="s">
        <v>1959</v>
      </c>
      <c r="I82" s="386">
        <v>44449</v>
      </c>
      <c r="J82" t="s">
        <v>1957</v>
      </c>
      <c r="M82" s="386">
        <v>44449</v>
      </c>
      <c r="N82" t="s">
        <v>2037</v>
      </c>
      <c r="O82" s="41"/>
      <c r="P82" s="386">
        <v>44449</v>
      </c>
      <c r="T82" t="s">
        <v>942</v>
      </c>
      <c r="U82" s="96" t="s">
        <v>867</v>
      </c>
      <c r="X82" t="s">
        <v>942</v>
      </c>
      <c r="Y82" t="s">
        <v>1027</v>
      </c>
      <c r="AB82" t="s">
        <v>942</v>
      </c>
      <c r="AC82" s="96" t="s">
        <v>909</v>
      </c>
      <c r="AF82" t="s">
        <v>942</v>
      </c>
      <c r="AG82" s="124" t="s">
        <v>1048</v>
      </c>
    </row>
    <row r="83" spans="1:33">
      <c r="A83" s="386">
        <v>44456</v>
      </c>
      <c r="B83" t="s">
        <v>1946</v>
      </c>
      <c r="E83" s="386">
        <v>44456</v>
      </c>
      <c r="F83" t="s">
        <v>898</v>
      </c>
      <c r="I83" s="386">
        <v>44456</v>
      </c>
      <c r="J83" t="s">
        <v>981</v>
      </c>
      <c r="M83" s="386">
        <v>44456</v>
      </c>
      <c r="N83" t="s">
        <v>2038</v>
      </c>
      <c r="O83" s="41"/>
      <c r="P83" s="386">
        <v>44456</v>
      </c>
      <c r="Q83" t="s">
        <v>917</v>
      </c>
      <c r="T83" t="s">
        <v>944</v>
      </c>
      <c r="U83" s="96" t="s">
        <v>878</v>
      </c>
      <c r="X83" t="s">
        <v>965</v>
      </c>
      <c r="AB83" t="s">
        <v>944</v>
      </c>
      <c r="AC83" s="96" t="s">
        <v>910</v>
      </c>
      <c r="AF83" t="s">
        <v>965</v>
      </c>
      <c r="AG83" s="124" t="s">
        <v>1049</v>
      </c>
    </row>
    <row r="84" spans="1:33">
      <c r="A84" s="386">
        <v>44463</v>
      </c>
      <c r="B84" t="s">
        <v>1095</v>
      </c>
      <c r="E84" s="386">
        <v>44463</v>
      </c>
      <c r="F84" t="s">
        <v>974</v>
      </c>
      <c r="I84" s="386">
        <v>44463</v>
      </c>
      <c r="M84" s="386">
        <v>44463</v>
      </c>
      <c r="N84" t="s">
        <v>2039</v>
      </c>
      <c r="O84" s="41"/>
      <c r="P84" s="386">
        <v>44463</v>
      </c>
      <c r="T84" s="33">
        <v>44120</v>
      </c>
      <c r="U84" s="96" t="s">
        <v>879</v>
      </c>
      <c r="X84" s="33">
        <v>44120</v>
      </c>
      <c r="Y84" t="s">
        <v>1028</v>
      </c>
      <c r="AB84" s="33">
        <v>44120</v>
      </c>
      <c r="AC84" s="96" t="s">
        <v>911</v>
      </c>
      <c r="AF84" s="33">
        <v>44120</v>
      </c>
      <c r="AG84" s="124" t="s">
        <v>1050</v>
      </c>
    </row>
    <row r="85" spans="1:33" ht="14.65" thickBot="1">
      <c r="A85" s="386">
        <v>44470</v>
      </c>
      <c r="B85" s="12" t="s">
        <v>876</v>
      </c>
      <c r="E85" s="386">
        <v>44470</v>
      </c>
      <c r="F85" t="s">
        <v>1994</v>
      </c>
      <c r="I85" s="386">
        <v>44470</v>
      </c>
      <c r="J85" t="s">
        <v>1958</v>
      </c>
      <c r="M85" s="386">
        <v>44470</v>
      </c>
      <c r="N85" t="s">
        <v>2040</v>
      </c>
      <c r="O85" s="41"/>
      <c r="P85" s="386">
        <v>44470</v>
      </c>
      <c r="Q85" t="s">
        <v>1975</v>
      </c>
      <c r="T85" s="33">
        <v>44127</v>
      </c>
      <c r="U85" s="97" t="s">
        <v>880</v>
      </c>
      <c r="X85" s="33">
        <v>44127</v>
      </c>
      <c r="Y85" t="s">
        <v>1009</v>
      </c>
      <c r="AB85" s="33">
        <v>44127</v>
      </c>
      <c r="AC85" s="97" t="s">
        <v>912</v>
      </c>
      <c r="AF85" s="33">
        <v>44127</v>
      </c>
      <c r="AG85" s="124" t="s">
        <v>1051</v>
      </c>
    </row>
    <row r="86" spans="1:33">
      <c r="A86" s="386">
        <v>44477</v>
      </c>
      <c r="B86" t="s">
        <v>1955</v>
      </c>
      <c r="E86" s="386">
        <v>44477</v>
      </c>
      <c r="I86" s="386">
        <v>44477</v>
      </c>
      <c r="J86" t="s">
        <v>1877</v>
      </c>
      <c r="M86" s="386">
        <v>44477</v>
      </c>
      <c r="N86" t="s">
        <v>2041</v>
      </c>
      <c r="O86" s="41"/>
      <c r="P86" s="386">
        <v>44477</v>
      </c>
      <c r="Q86" t="s">
        <v>2044</v>
      </c>
      <c r="T86" s="33">
        <v>44134</v>
      </c>
      <c r="U86" s="100"/>
      <c r="X86" s="33">
        <v>44134</v>
      </c>
      <c r="Y86" t="s">
        <v>993</v>
      </c>
      <c r="AB86" s="33">
        <v>44134</v>
      </c>
      <c r="AC86" s="94"/>
      <c r="AF86" s="33">
        <v>44134</v>
      </c>
      <c r="AG86" s="124" t="s">
        <v>1052</v>
      </c>
    </row>
    <row r="87" spans="1:33">
      <c r="A87" s="386">
        <v>44484</v>
      </c>
      <c r="B87" t="s">
        <v>608</v>
      </c>
      <c r="E87" s="386">
        <v>44484</v>
      </c>
      <c r="F87" t="s">
        <v>129</v>
      </c>
      <c r="I87" s="386">
        <v>44484</v>
      </c>
      <c r="M87" s="386">
        <v>44484</v>
      </c>
      <c r="N87" t="s">
        <v>2042</v>
      </c>
      <c r="O87" s="41"/>
      <c r="P87" s="386">
        <v>44484</v>
      </c>
      <c r="Q87" t="s">
        <v>1974</v>
      </c>
      <c r="T87" s="33"/>
      <c r="U87" s="100"/>
      <c r="X87" s="33"/>
      <c r="AB87" s="33"/>
      <c r="AC87" s="94"/>
      <c r="AF87" s="33"/>
      <c r="AG87" s="124"/>
    </row>
    <row r="88" spans="1:33">
      <c r="A88" s="386">
        <v>44491</v>
      </c>
      <c r="B88" t="s">
        <v>1877</v>
      </c>
      <c r="E88" s="386">
        <v>44491</v>
      </c>
      <c r="I88" s="386">
        <v>44491</v>
      </c>
      <c r="M88" s="386">
        <v>44491</v>
      </c>
      <c r="N88" t="s">
        <v>2043</v>
      </c>
      <c r="O88" s="41"/>
      <c r="P88" s="386">
        <v>44491</v>
      </c>
      <c r="T88" s="33"/>
      <c r="U88" s="100"/>
      <c r="X88" s="33"/>
      <c r="AB88" s="33"/>
      <c r="AC88" s="94"/>
      <c r="AF88" s="33"/>
      <c r="AG88" s="124"/>
    </row>
    <row r="89" spans="1:33">
      <c r="A89" s="386">
        <v>44498</v>
      </c>
      <c r="E89" s="386">
        <v>44498</v>
      </c>
      <c r="I89" s="386">
        <v>44498</v>
      </c>
      <c r="J89" t="s">
        <v>129</v>
      </c>
      <c r="M89" s="386">
        <v>44498</v>
      </c>
      <c r="O89" s="41"/>
      <c r="P89" s="386">
        <v>44498</v>
      </c>
      <c r="T89" s="10"/>
      <c r="AG89" s="124"/>
    </row>
    <row r="90" spans="1:33" s="15" customFormat="1" ht="18.399999999999999" thickBot="1">
      <c r="A90" s="386">
        <v>44505</v>
      </c>
      <c r="B90"/>
      <c r="C90"/>
      <c r="D90"/>
      <c r="E90" s="386">
        <v>44505</v>
      </c>
      <c r="F90"/>
      <c r="G90"/>
      <c r="H90"/>
      <c r="I90" s="386">
        <v>44505</v>
      </c>
      <c r="J90"/>
      <c r="K90"/>
      <c r="L90"/>
      <c r="M90" s="386">
        <v>44505</v>
      </c>
      <c r="O90" s="388"/>
      <c r="P90" s="386">
        <v>44505</v>
      </c>
      <c r="U90" s="121" t="s">
        <v>608</v>
      </c>
      <c r="Y90" s="15" t="s">
        <v>1005</v>
      </c>
      <c r="AC90" s="103" t="s">
        <v>895</v>
      </c>
      <c r="AG90" s="128" t="s">
        <v>220</v>
      </c>
    </row>
    <row r="91" spans="1:33" ht="18">
      <c r="A91" s="384"/>
      <c r="O91" s="41"/>
      <c r="T91" t="s">
        <v>985</v>
      </c>
      <c r="U91" s="95" t="s">
        <v>882</v>
      </c>
      <c r="AB91" t="s">
        <v>985</v>
      </c>
      <c r="AC91" s="95" t="s">
        <v>1059</v>
      </c>
      <c r="AE91" t="s">
        <v>1101</v>
      </c>
      <c r="AF91" s="75" t="s">
        <v>129</v>
      </c>
      <c r="AG91" s="124"/>
    </row>
    <row r="92" spans="1:33">
      <c r="A92" s="10"/>
      <c r="N92" s="124"/>
      <c r="O92" s="41"/>
      <c r="T92" t="s">
        <v>932</v>
      </c>
      <c r="U92" s="96" t="s">
        <v>883</v>
      </c>
      <c r="X92" t="s">
        <v>954</v>
      </c>
      <c r="AB92" t="s">
        <v>932</v>
      </c>
      <c r="AC92" s="96" t="s">
        <v>880</v>
      </c>
      <c r="AE92" t="s">
        <v>1101</v>
      </c>
      <c r="AF92" t="s">
        <v>954</v>
      </c>
      <c r="AG92" s="124" t="s">
        <v>992</v>
      </c>
    </row>
    <row r="93" spans="1:33" ht="18">
      <c r="A93" s="15"/>
      <c r="B93" s="103" t="s">
        <v>608</v>
      </c>
      <c r="C93" s="15"/>
      <c r="D93" s="15"/>
      <c r="E93" s="15"/>
      <c r="F93" s="103" t="s">
        <v>900</v>
      </c>
      <c r="G93" s="15"/>
      <c r="H93" s="15"/>
      <c r="I93" s="15"/>
      <c r="J93" s="15" t="s">
        <v>972</v>
      </c>
      <c r="K93" s="15"/>
      <c r="L93" s="15"/>
      <c r="M93" s="15"/>
      <c r="N93" s="128" t="s">
        <v>2046</v>
      </c>
      <c r="O93" s="41"/>
      <c r="P93" s="15"/>
      <c r="Q93" s="128" t="s">
        <v>1095</v>
      </c>
      <c r="T93" t="s">
        <v>934</v>
      </c>
      <c r="U93" s="96" t="s">
        <v>884</v>
      </c>
      <c r="X93" t="s">
        <v>934</v>
      </c>
      <c r="AB93" t="s">
        <v>934</v>
      </c>
      <c r="AC93" s="96" t="s">
        <v>1058</v>
      </c>
      <c r="AE93" t="s">
        <v>1101</v>
      </c>
      <c r="AF93" t="s">
        <v>957</v>
      </c>
      <c r="AG93" s="124" t="s">
        <v>997</v>
      </c>
    </row>
    <row r="94" spans="1:33" s="113" customFormat="1" ht="18">
      <c r="B94" s="94"/>
      <c r="E94" s="113" t="s">
        <v>1940</v>
      </c>
      <c r="F94" s="94" t="s">
        <v>1036</v>
      </c>
      <c r="G94" s="113" t="s">
        <v>1127</v>
      </c>
      <c r="J94" s="15"/>
      <c r="M94" s="113" t="s">
        <v>1940</v>
      </c>
      <c r="N94" s="405" t="s">
        <v>2048</v>
      </c>
      <c r="O94" s="405"/>
      <c r="U94" s="96"/>
      <c r="AC94" s="96"/>
      <c r="AG94" s="406"/>
    </row>
    <row r="95" spans="1:33">
      <c r="A95" s="383" t="s">
        <v>1926</v>
      </c>
      <c r="B95" t="s">
        <v>977</v>
      </c>
      <c r="D95" t="s">
        <v>1101</v>
      </c>
      <c r="E95" s="383" t="s">
        <v>1926</v>
      </c>
      <c r="F95" t="s">
        <v>1033</v>
      </c>
      <c r="G95" t="s">
        <v>1101</v>
      </c>
      <c r="I95" s="383" t="s">
        <v>1926</v>
      </c>
      <c r="J95" t="s">
        <v>1990</v>
      </c>
      <c r="M95" s="383" t="s">
        <v>1926</v>
      </c>
      <c r="N95" t="s">
        <v>2058</v>
      </c>
      <c r="O95" s="41"/>
      <c r="P95" s="383" t="s">
        <v>1926</v>
      </c>
      <c r="Q95" s="39" t="s">
        <v>973</v>
      </c>
      <c r="T95" t="s">
        <v>936</v>
      </c>
      <c r="X95" t="s">
        <v>958</v>
      </c>
      <c r="Y95" t="s">
        <v>1012</v>
      </c>
      <c r="Z95" t="s">
        <v>1139</v>
      </c>
      <c r="AB95" t="s">
        <v>936</v>
      </c>
      <c r="AC95" s="96" t="s">
        <v>129</v>
      </c>
      <c r="AF95" t="s">
        <v>998</v>
      </c>
      <c r="AG95" s="124"/>
    </row>
    <row r="96" spans="1:33">
      <c r="A96" s="383" t="s">
        <v>1034</v>
      </c>
      <c r="B96" t="s">
        <v>1948</v>
      </c>
      <c r="D96" t="s">
        <v>1127</v>
      </c>
      <c r="E96" s="383" t="s">
        <v>1034</v>
      </c>
      <c r="F96" t="s">
        <v>1956</v>
      </c>
      <c r="G96" t="s">
        <v>1127</v>
      </c>
      <c r="I96" s="383" t="s">
        <v>1034</v>
      </c>
      <c r="J96" t="s">
        <v>1991</v>
      </c>
      <c r="M96" s="383" t="s">
        <v>1034</v>
      </c>
      <c r="N96" t="s">
        <v>2050</v>
      </c>
      <c r="O96" s="41"/>
      <c r="P96" s="383" t="s">
        <v>1034</v>
      </c>
      <c r="Q96" s="39" t="s">
        <v>2089</v>
      </c>
      <c r="T96" t="s">
        <v>938</v>
      </c>
      <c r="X96" t="s">
        <v>960</v>
      </c>
      <c r="Y96" t="s">
        <v>1017</v>
      </c>
      <c r="AB96" t="s">
        <v>938</v>
      </c>
      <c r="AC96" s="96" t="s">
        <v>894</v>
      </c>
      <c r="AF96" t="s">
        <v>938</v>
      </c>
      <c r="AG96" s="124" t="s">
        <v>945</v>
      </c>
    </row>
    <row r="97" spans="1:33">
      <c r="A97" s="386">
        <v>44442</v>
      </c>
      <c r="B97" t="s">
        <v>1154</v>
      </c>
      <c r="E97" s="386">
        <v>44442</v>
      </c>
      <c r="I97" s="386">
        <v>44442</v>
      </c>
      <c r="J97" t="s">
        <v>1989</v>
      </c>
      <c r="M97" s="386">
        <v>44442</v>
      </c>
      <c r="N97" t="s">
        <v>129</v>
      </c>
      <c r="O97" s="41"/>
      <c r="P97" s="386">
        <v>44442</v>
      </c>
      <c r="Q97" s="39" t="s">
        <v>1959</v>
      </c>
      <c r="T97" t="s">
        <v>940</v>
      </c>
      <c r="U97" s="96" t="s">
        <v>885</v>
      </c>
      <c r="X97" t="s">
        <v>962</v>
      </c>
      <c r="Y97" t="s">
        <v>1016</v>
      </c>
      <c r="AB97" t="s">
        <v>940</v>
      </c>
      <c r="AC97" s="96" t="s">
        <v>893</v>
      </c>
      <c r="AF97" t="s">
        <v>962</v>
      </c>
      <c r="AG97" s="124" t="s">
        <v>951</v>
      </c>
    </row>
    <row r="98" spans="1:33" ht="14.65" thickBot="1">
      <c r="A98" s="386">
        <v>44449</v>
      </c>
      <c r="B98" t="s">
        <v>1153</v>
      </c>
      <c r="E98" s="386">
        <v>44449</v>
      </c>
      <c r="F98" t="s">
        <v>881</v>
      </c>
      <c r="I98" s="386">
        <v>44449</v>
      </c>
      <c r="J98" t="s">
        <v>1992</v>
      </c>
      <c r="M98" s="386">
        <v>44449</v>
      </c>
      <c r="N98" t="s">
        <v>2059</v>
      </c>
      <c r="O98" s="41"/>
      <c r="P98" s="386">
        <v>44449</v>
      </c>
      <c r="T98" t="s">
        <v>942</v>
      </c>
      <c r="U98" s="96" t="s">
        <v>886</v>
      </c>
      <c r="V98" s="93"/>
      <c r="X98" t="s">
        <v>942</v>
      </c>
      <c r="Y98" t="s">
        <v>1008</v>
      </c>
      <c r="AB98" t="s">
        <v>942</v>
      </c>
      <c r="AC98" s="100"/>
      <c r="AF98" t="s">
        <v>942</v>
      </c>
      <c r="AG98" s="124" t="s">
        <v>999</v>
      </c>
    </row>
    <row r="99" spans="1:33">
      <c r="A99" s="386">
        <v>44456</v>
      </c>
      <c r="B99" t="s">
        <v>1949</v>
      </c>
      <c r="E99" s="386">
        <v>44456</v>
      </c>
      <c r="F99" t="s">
        <v>1072</v>
      </c>
      <c r="I99" s="386">
        <v>44456</v>
      </c>
      <c r="J99" t="s">
        <v>1958</v>
      </c>
      <c r="M99" s="386">
        <v>44456</v>
      </c>
      <c r="N99" t="s">
        <v>129</v>
      </c>
      <c r="O99" s="41"/>
      <c r="P99" s="386">
        <v>44456</v>
      </c>
      <c r="Q99" t="s">
        <v>2012</v>
      </c>
      <c r="T99" t="s">
        <v>944</v>
      </c>
      <c r="X99" t="s">
        <v>965</v>
      </c>
      <c r="Y99" t="s">
        <v>987</v>
      </c>
      <c r="AB99" t="s">
        <v>965</v>
      </c>
      <c r="AC99" s="100"/>
      <c r="AF99" t="s">
        <v>965</v>
      </c>
      <c r="AG99" s="124" t="s">
        <v>1000</v>
      </c>
    </row>
    <row r="100" spans="1:33">
      <c r="A100" s="386">
        <v>44463</v>
      </c>
      <c r="B100" t="s">
        <v>1950</v>
      </c>
      <c r="E100" s="386">
        <v>44463</v>
      </c>
      <c r="F100" t="s">
        <v>1947</v>
      </c>
      <c r="I100" s="386">
        <v>44463</v>
      </c>
      <c r="J100" t="s">
        <v>1993</v>
      </c>
      <c r="M100" s="386">
        <v>44463</v>
      </c>
      <c r="N100" t="s">
        <v>2052</v>
      </c>
      <c r="O100" s="41"/>
      <c r="P100" s="386">
        <v>44463</v>
      </c>
      <c r="Q100" t="s">
        <v>1944</v>
      </c>
      <c r="T100" s="33">
        <v>44120</v>
      </c>
      <c r="U100" s="96" t="s">
        <v>873</v>
      </c>
      <c r="X100" s="33">
        <v>44120</v>
      </c>
      <c r="AB100" s="33">
        <v>44120</v>
      </c>
      <c r="AC100" s="100"/>
      <c r="AF100" s="33">
        <v>44120</v>
      </c>
      <c r="AG100" s="124"/>
    </row>
    <row r="101" spans="1:33">
      <c r="A101" s="386">
        <v>44470</v>
      </c>
      <c r="B101" t="s">
        <v>1951</v>
      </c>
      <c r="E101" s="386">
        <v>44470</v>
      </c>
      <c r="I101" s="386">
        <v>44470</v>
      </c>
      <c r="J101" t="s">
        <v>1036</v>
      </c>
      <c r="M101" s="386">
        <v>44470</v>
      </c>
      <c r="N101" t="s">
        <v>2053</v>
      </c>
      <c r="O101" s="41"/>
      <c r="P101" s="386">
        <v>44470</v>
      </c>
      <c r="Q101" t="s">
        <v>818</v>
      </c>
      <c r="T101" s="33">
        <v>44127</v>
      </c>
      <c r="U101" s="96" t="s">
        <v>887</v>
      </c>
      <c r="X101" s="33">
        <v>44127</v>
      </c>
      <c r="Y101" t="s">
        <v>993</v>
      </c>
      <c r="AB101" s="33">
        <v>44127</v>
      </c>
      <c r="AC101" s="100"/>
      <c r="AF101" s="33">
        <v>44127</v>
      </c>
      <c r="AG101" s="124"/>
    </row>
    <row r="102" spans="1:33">
      <c r="A102" s="386">
        <v>44477</v>
      </c>
      <c r="B102" t="s">
        <v>1952</v>
      </c>
      <c r="E102" s="386">
        <v>44477</v>
      </c>
      <c r="F102" t="s">
        <v>1959</v>
      </c>
      <c r="I102" s="386">
        <v>44477</v>
      </c>
      <c r="J102" t="s">
        <v>892</v>
      </c>
      <c r="M102" s="386">
        <v>44477</v>
      </c>
      <c r="N102" t="s">
        <v>2055</v>
      </c>
      <c r="O102" s="41"/>
      <c r="P102" s="386">
        <v>44477</v>
      </c>
      <c r="Q102" t="s">
        <v>1989</v>
      </c>
      <c r="T102" s="33">
        <v>44134</v>
      </c>
      <c r="U102" s="96" t="s">
        <v>872</v>
      </c>
      <c r="X102" s="33">
        <v>44134</v>
      </c>
      <c r="Y102" t="s">
        <v>923</v>
      </c>
      <c r="AB102" s="33">
        <v>44134</v>
      </c>
      <c r="AC102" s="100"/>
      <c r="AF102" s="33">
        <v>44135</v>
      </c>
      <c r="AG102" s="124" t="s">
        <v>996</v>
      </c>
    </row>
    <row r="103" spans="1:33">
      <c r="A103" s="386">
        <v>44484</v>
      </c>
      <c r="B103" t="s">
        <v>1944</v>
      </c>
      <c r="E103" s="386">
        <v>44484</v>
      </c>
      <c r="F103" t="s">
        <v>903</v>
      </c>
      <c r="I103" s="386">
        <v>44484</v>
      </c>
      <c r="J103" t="s">
        <v>1959</v>
      </c>
      <c r="M103" s="386">
        <v>44484</v>
      </c>
      <c r="N103" t="s">
        <v>2056</v>
      </c>
      <c r="O103" s="41"/>
      <c r="P103" s="386">
        <v>44484</v>
      </c>
      <c r="Q103" t="s">
        <v>1038</v>
      </c>
      <c r="T103" s="33"/>
      <c r="U103" s="94"/>
      <c r="X103" s="33"/>
      <c r="AG103" s="124"/>
    </row>
    <row r="104" spans="1:33">
      <c r="A104" s="386">
        <v>44491</v>
      </c>
      <c r="B104" t="s">
        <v>1953</v>
      </c>
      <c r="E104" s="386">
        <v>44491</v>
      </c>
      <c r="F104" t="s">
        <v>228</v>
      </c>
      <c r="I104" s="386">
        <v>44491</v>
      </c>
      <c r="J104" t="s">
        <v>1038</v>
      </c>
      <c r="M104" s="386">
        <v>44491</v>
      </c>
      <c r="N104" t="s">
        <v>1037</v>
      </c>
      <c r="O104" s="41"/>
      <c r="P104" s="386">
        <v>44491</v>
      </c>
      <c r="Q104" t="s">
        <v>1993</v>
      </c>
      <c r="T104" s="33"/>
      <c r="U104" s="94"/>
      <c r="X104" s="33"/>
      <c r="AG104" s="124"/>
    </row>
    <row r="105" spans="1:33">
      <c r="A105" s="386">
        <v>44498</v>
      </c>
      <c r="B105" t="s">
        <v>1947</v>
      </c>
      <c r="E105" s="386">
        <v>44498</v>
      </c>
      <c r="I105" s="386">
        <v>44498</v>
      </c>
      <c r="M105" s="386">
        <v>44498</v>
      </c>
      <c r="N105" t="s">
        <v>2057</v>
      </c>
      <c r="O105" s="41"/>
      <c r="P105" s="386">
        <v>44498</v>
      </c>
      <c r="T105" s="33"/>
      <c r="U105" s="94"/>
      <c r="X105" s="33"/>
      <c r="AC105" s="100"/>
      <c r="AG105" s="124"/>
    </row>
    <row r="106" spans="1:33" s="15" customFormat="1" ht="18.399999999999999" thickBot="1">
      <c r="A106" s="386">
        <v>44505</v>
      </c>
      <c r="B106"/>
      <c r="C106"/>
      <c r="D106"/>
      <c r="E106" s="386">
        <v>44505</v>
      </c>
      <c r="F106"/>
      <c r="G106"/>
      <c r="H106"/>
      <c r="I106" s="386">
        <v>44505</v>
      </c>
      <c r="J106"/>
      <c r="K106"/>
      <c r="L106"/>
      <c r="M106" s="386">
        <v>44505</v>
      </c>
      <c r="N106"/>
      <c r="O106" s="388"/>
      <c r="P106" s="386">
        <v>44505</v>
      </c>
      <c r="U106" s="103" t="s">
        <v>892</v>
      </c>
      <c r="X106" s="107"/>
      <c r="Y106" s="122" t="s">
        <v>1033</v>
      </c>
      <c r="AB106" s="15" t="s">
        <v>129</v>
      </c>
      <c r="AC106" s="103" t="s">
        <v>898</v>
      </c>
      <c r="AG106" s="128" t="s">
        <v>995</v>
      </c>
    </row>
    <row r="107" spans="1:33" ht="18.399999999999999" thickBot="1">
      <c r="A107" s="384"/>
      <c r="O107" s="41"/>
      <c r="T107" t="s">
        <v>985</v>
      </c>
      <c r="U107" s="95" t="s">
        <v>888</v>
      </c>
      <c r="X107" t="s">
        <v>985</v>
      </c>
      <c r="Y107" t="s">
        <v>900</v>
      </c>
      <c r="Z107" t="s">
        <v>1114</v>
      </c>
      <c r="AB107" s="33">
        <v>44064</v>
      </c>
      <c r="AC107" t="s">
        <v>1038</v>
      </c>
      <c r="AG107" s="124"/>
    </row>
    <row r="108" spans="1:33">
      <c r="A108" s="33"/>
      <c r="B108" s="94"/>
      <c r="E108" s="33"/>
      <c r="J108" s="100"/>
      <c r="N108" s="124"/>
      <c r="O108" s="41"/>
      <c r="T108" t="s">
        <v>932</v>
      </c>
      <c r="U108" s="96" t="s">
        <v>889</v>
      </c>
      <c r="X108" t="s">
        <v>954</v>
      </c>
      <c r="Y108" t="s">
        <v>990</v>
      </c>
      <c r="Z108" t="s">
        <v>1115</v>
      </c>
      <c r="AB108" t="s">
        <v>1034</v>
      </c>
      <c r="AC108" s="95" t="s">
        <v>886</v>
      </c>
      <c r="AF108" t="s">
        <v>954</v>
      </c>
      <c r="AG108" s="124" t="s">
        <v>952</v>
      </c>
    </row>
    <row r="109" spans="1:33" ht="18">
      <c r="A109" s="15"/>
      <c r="B109" s="103" t="s">
        <v>892</v>
      </c>
      <c r="C109" s="15"/>
      <c r="D109" s="15"/>
      <c r="E109" s="107"/>
      <c r="F109" s="103" t="s">
        <v>898</v>
      </c>
      <c r="G109" s="15"/>
      <c r="H109" s="15"/>
      <c r="I109" s="15" t="s">
        <v>129</v>
      </c>
      <c r="J109" s="103" t="s">
        <v>895</v>
      </c>
      <c r="K109" s="15"/>
      <c r="L109" s="15"/>
      <c r="M109" s="15"/>
      <c r="N109" s="128" t="s">
        <v>1152</v>
      </c>
      <c r="O109" s="41"/>
      <c r="P109" s="15"/>
      <c r="T109" t="s">
        <v>934</v>
      </c>
      <c r="U109" s="96" t="s">
        <v>880</v>
      </c>
      <c r="X109" t="s">
        <v>934</v>
      </c>
      <c r="Y109" t="s">
        <v>1031</v>
      </c>
      <c r="Z109" t="s">
        <v>1116</v>
      </c>
      <c r="AB109" t="s">
        <v>957</v>
      </c>
      <c r="AC109" s="96" t="s">
        <v>894</v>
      </c>
      <c r="AF109" t="s">
        <v>957</v>
      </c>
      <c r="AG109" s="124"/>
    </row>
    <row r="110" spans="1:33">
      <c r="A110" s="383" t="s">
        <v>1926</v>
      </c>
      <c r="E110" s="383" t="s">
        <v>1926</v>
      </c>
      <c r="I110" s="383" t="s">
        <v>1926</v>
      </c>
      <c r="J110" t="s">
        <v>1946</v>
      </c>
      <c r="K110" t="s">
        <v>1127</v>
      </c>
      <c r="M110" t="s">
        <v>1940</v>
      </c>
      <c r="N110" t="s">
        <v>2049</v>
      </c>
      <c r="O110" s="41"/>
      <c r="P110" s="383" t="s">
        <v>1926</v>
      </c>
      <c r="T110" t="s">
        <v>936</v>
      </c>
      <c r="U110" s="96" t="s">
        <v>1036</v>
      </c>
      <c r="X110" t="s">
        <v>958</v>
      </c>
      <c r="Y110" t="s">
        <v>129</v>
      </c>
      <c r="Z110" t="s">
        <v>1117</v>
      </c>
      <c r="AB110" t="s">
        <v>958</v>
      </c>
      <c r="AC110" s="96" t="s">
        <v>896</v>
      </c>
      <c r="AF110" t="s">
        <v>958</v>
      </c>
      <c r="AG110" s="124"/>
    </row>
    <row r="111" spans="1:33">
      <c r="A111" s="383" t="s">
        <v>1034</v>
      </c>
      <c r="B111" t="s">
        <v>1989</v>
      </c>
      <c r="E111" s="383" t="s">
        <v>1034</v>
      </c>
      <c r="F111" t="s">
        <v>892</v>
      </c>
      <c r="I111" s="383" t="s">
        <v>1034</v>
      </c>
      <c r="J111" t="s">
        <v>974</v>
      </c>
      <c r="K111" t="s">
        <v>1101</v>
      </c>
      <c r="M111" s="383" t="s">
        <v>1926</v>
      </c>
      <c r="N111" t="s">
        <v>2047</v>
      </c>
      <c r="O111" s="41" t="s">
        <v>1101</v>
      </c>
      <c r="P111" s="383" t="s">
        <v>1034</v>
      </c>
      <c r="T111" t="s">
        <v>938</v>
      </c>
      <c r="U111" s="96" t="s">
        <v>879</v>
      </c>
      <c r="X111" t="s">
        <v>960</v>
      </c>
      <c r="Y111" t="s">
        <v>1032</v>
      </c>
      <c r="Z111" t="s">
        <v>1118</v>
      </c>
      <c r="AB111" t="s">
        <v>960</v>
      </c>
      <c r="AC111" s="96" t="s">
        <v>1060</v>
      </c>
      <c r="AD111" t="s">
        <v>1134</v>
      </c>
      <c r="AF111" t="s">
        <v>960</v>
      </c>
      <c r="AG111" s="124"/>
    </row>
    <row r="112" spans="1:33">
      <c r="A112" s="386">
        <v>44442</v>
      </c>
      <c r="B112" t="s">
        <v>903</v>
      </c>
      <c r="E112" s="386">
        <v>44442</v>
      </c>
      <c r="F112" t="s">
        <v>2012</v>
      </c>
      <c r="I112" s="386">
        <v>44442</v>
      </c>
      <c r="M112" s="383" t="s">
        <v>1034</v>
      </c>
      <c r="N112" t="s">
        <v>2061</v>
      </c>
      <c r="O112" s="41" t="s">
        <v>1127</v>
      </c>
      <c r="P112" s="386">
        <v>44442</v>
      </c>
      <c r="T112" t="s">
        <v>940</v>
      </c>
      <c r="U112" s="96" t="s">
        <v>890</v>
      </c>
      <c r="X112" t="s">
        <v>962</v>
      </c>
      <c r="Y112" t="s">
        <v>868</v>
      </c>
      <c r="AB112" t="s">
        <v>940</v>
      </c>
      <c r="AC112" s="96" t="s">
        <v>897</v>
      </c>
      <c r="AF112" t="s">
        <v>962</v>
      </c>
      <c r="AG112" s="124"/>
    </row>
    <row r="113" spans="1:33">
      <c r="A113" s="386">
        <v>44449</v>
      </c>
      <c r="B113" t="s">
        <v>1966</v>
      </c>
      <c r="E113" s="386">
        <v>44449</v>
      </c>
      <c r="F113" t="s">
        <v>1990</v>
      </c>
      <c r="I113" s="386">
        <v>44449</v>
      </c>
      <c r="J113" t="s">
        <v>1991</v>
      </c>
      <c r="M113" s="386">
        <v>44442</v>
      </c>
      <c r="N113" t="s">
        <v>2051</v>
      </c>
      <c r="O113" s="41"/>
      <c r="P113" s="386">
        <v>44449</v>
      </c>
      <c r="T113" t="s">
        <v>942</v>
      </c>
      <c r="U113" s="96" t="s">
        <v>1040</v>
      </c>
      <c r="X113" t="s">
        <v>942</v>
      </c>
      <c r="Y113" t="s">
        <v>1095</v>
      </c>
      <c r="AB113" t="s">
        <v>942</v>
      </c>
      <c r="AC113" s="96" t="s">
        <v>1035</v>
      </c>
      <c r="AF113" t="s">
        <v>942</v>
      </c>
      <c r="AG113" s="124" t="s">
        <v>1004</v>
      </c>
    </row>
    <row r="114" spans="1:33" ht="14.65" thickBot="1">
      <c r="A114" s="386">
        <v>44456</v>
      </c>
      <c r="B114" t="s">
        <v>1954</v>
      </c>
      <c r="E114" s="386">
        <v>44456</v>
      </c>
      <c r="F114" t="s">
        <v>973</v>
      </c>
      <c r="I114" s="386">
        <v>44456</v>
      </c>
      <c r="M114" s="386">
        <v>44449</v>
      </c>
      <c r="N114" t="s">
        <v>2060</v>
      </c>
      <c r="O114" s="41"/>
      <c r="P114" s="386">
        <v>44456</v>
      </c>
      <c r="T114" t="s">
        <v>944</v>
      </c>
      <c r="U114" s="97" t="s">
        <v>891</v>
      </c>
      <c r="X114" t="s">
        <v>965</v>
      </c>
      <c r="AB114" t="s">
        <v>965</v>
      </c>
      <c r="AC114" s="97" t="s">
        <v>880</v>
      </c>
      <c r="AF114" t="s">
        <v>965</v>
      </c>
      <c r="AG114" s="124"/>
    </row>
    <row r="115" spans="1:33">
      <c r="A115" s="386">
        <v>44463</v>
      </c>
      <c r="B115" t="s">
        <v>1036</v>
      </c>
      <c r="E115" s="386">
        <v>44463</v>
      </c>
      <c r="F115" t="s">
        <v>895</v>
      </c>
      <c r="I115" s="386">
        <v>44463</v>
      </c>
      <c r="J115" t="s">
        <v>1989</v>
      </c>
      <c r="M115" s="386">
        <v>44456</v>
      </c>
      <c r="N115" t="s">
        <v>2062</v>
      </c>
      <c r="O115" s="41"/>
      <c r="P115" s="386">
        <v>44463</v>
      </c>
      <c r="T115" s="33">
        <v>44120</v>
      </c>
      <c r="X115" s="33">
        <v>44120</v>
      </c>
      <c r="Y115" t="s">
        <v>1032</v>
      </c>
      <c r="AB115" s="33">
        <v>44120</v>
      </c>
      <c r="AC115" s="100" t="s">
        <v>1036</v>
      </c>
      <c r="AF115" t="s">
        <v>946</v>
      </c>
      <c r="AG115" s="124"/>
    </row>
    <row r="116" spans="1:33">
      <c r="A116" s="386">
        <v>44470</v>
      </c>
      <c r="E116" s="386">
        <v>44470</v>
      </c>
      <c r="I116" s="386">
        <v>44470</v>
      </c>
      <c r="M116" s="386">
        <v>44463</v>
      </c>
      <c r="N116" t="s">
        <v>2064</v>
      </c>
      <c r="O116" s="41"/>
      <c r="P116" s="386">
        <v>44470</v>
      </c>
      <c r="T116" s="33">
        <v>44127</v>
      </c>
      <c r="X116" s="33">
        <v>44127</v>
      </c>
      <c r="AB116" s="33">
        <v>44127</v>
      </c>
      <c r="AC116" s="100" t="s">
        <v>974</v>
      </c>
      <c r="AF116" t="s">
        <v>948</v>
      </c>
      <c r="AG116" s="124"/>
    </row>
    <row r="117" spans="1:33">
      <c r="A117" s="386">
        <v>44477</v>
      </c>
      <c r="B117" t="s">
        <v>1957</v>
      </c>
      <c r="E117" s="386">
        <v>44477</v>
      </c>
      <c r="F117" t="s">
        <v>1095</v>
      </c>
      <c r="I117" s="386">
        <v>44477</v>
      </c>
      <c r="J117" t="s">
        <v>900</v>
      </c>
      <c r="M117" s="386">
        <v>44470</v>
      </c>
      <c r="N117" t="s">
        <v>129</v>
      </c>
      <c r="O117" s="41"/>
      <c r="P117" s="386">
        <v>44477</v>
      </c>
      <c r="T117" s="33">
        <v>44134</v>
      </c>
      <c r="X117" s="33">
        <v>44134</v>
      </c>
      <c r="Y117" t="s">
        <v>1015</v>
      </c>
      <c r="AB117" s="33">
        <v>44134</v>
      </c>
      <c r="AC117" s="100" t="s">
        <v>1037</v>
      </c>
      <c r="AG117" s="124"/>
    </row>
    <row r="118" spans="1:33">
      <c r="A118" s="386">
        <v>44484</v>
      </c>
      <c r="B118" t="s">
        <v>1956</v>
      </c>
      <c r="E118" s="386">
        <v>44484</v>
      </c>
      <c r="I118" s="386">
        <v>44484</v>
      </c>
      <c r="J118" t="s">
        <v>2012</v>
      </c>
      <c r="M118" s="386">
        <v>44477</v>
      </c>
      <c r="N118" t="s">
        <v>2054</v>
      </c>
      <c r="O118" s="41"/>
      <c r="P118" s="386">
        <v>44484</v>
      </c>
      <c r="T118" s="33"/>
      <c r="X118" s="33"/>
      <c r="AB118" s="33"/>
      <c r="AC118" s="100"/>
      <c r="AG118" s="124"/>
    </row>
    <row r="119" spans="1:33">
      <c r="A119" s="386">
        <v>44491</v>
      </c>
      <c r="B119" t="s">
        <v>608</v>
      </c>
      <c r="E119" s="386">
        <v>44491</v>
      </c>
      <c r="F119" t="s">
        <v>1144</v>
      </c>
      <c r="I119" s="386">
        <v>44491</v>
      </c>
      <c r="J119" t="s">
        <v>977</v>
      </c>
      <c r="M119" s="386">
        <v>44484</v>
      </c>
      <c r="N119" t="s">
        <v>2063</v>
      </c>
      <c r="O119" s="41"/>
      <c r="P119" s="386">
        <v>44491</v>
      </c>
      <c r="AG119" s="124"/>
    </row>
    <row r="120" spans="1:33">
      <c r="A120" s="386">
        <v>44498</v>
      </c>
      <c r="E120" s="386">
        <v>44498</v>
      </c>
      <c r="F120" t="s">
        <v>129</v>
      </c>
      <c r="I120" s="386">
        <v>44498</v>
      </c>
      <c r="M120" s="386">
        <v>44491</v>
      </c>
      <c r="N120" t="s">
        <v>1037</v>
      </c>
      <c r="O120" s="41"/>
      <c r="P120" s="386">
        <v>44498</v>
      </c>
      <c r="AG120" s="124"/>
    </row>
    <row r="121" spans="1:33" s="15" customFormat="1" ht="18">
      <c r="A121" s="386">
        <v>44505</v>
      </c>
      <c r="B121"/>
      <c r="C121"/>
      <c r="D121"/>
      <c r="E121" s="386">
        <v>44505</v>
      </c>
      <c r="F121"/>
      <c r="G121"/>
      <c r="H121"/>
      <c r="I121" s="386">
        <v>44505</v>
      </c>
      <c r="J121"/>
      <c r="K121"/>
      <c r="L121"/>
      <c r="M121" s="386">
        <v>44498</v>
      </c>
      <c r="N121" t="s">
        <v>2057</v>
      </c>
      <c r="O121" s="390"/>
      <c r="P121" s="386">
        <v>44505</v>
      </c>
      <c r="U121" s="103" t="s">
        <v>865</v>
      </c>
      <c r="Y121" s="15" t="s">
        <v>928</v>
      </c>
      <c r="AC121" s="15" t="s">
        <v>953</v>
      </c>
      <c r="AF121" s="104"/>
      <c r="AG121" s="131" t="s">
        <v>917</v>
      </c>
    </row>
    <row r="122" spans="1:33" ht="18.399999999999999" thickBot="1">
      <c r="A122" s="384"/>
      <c r="M122" s="386">
        <v>44505</v>
      </c>
      <c r="O122" s="41"/>
      <c r="P122" s="41"/>
      <c r="T122" s="33">
        <v>44134</v>
      </c>
      <c r="U122" s="100" t="s">
        <v>989</v>
      </c>
      <c r="X122" s="33">
        <v>44134</v>
      </c>
      <c r="Y122" s="97" t="s">
        <v>1064</v>
      </c>
      <c r="AB122" t="s">
        <v>967</v>
      </c>
      <c r="AC122" t="s">
        <v>968</v>
      </c>
      <c r="AF122" s="33">
        <v>44134</v>
      </c>
      <c r="AG122" s="124"/>
    </row>
    <row r="123" spans="1:33" s="15" customFormat="1" ht="18">
      <c r="A123"/>
      <c r="B123"/>
      <c r="C123"/>
      <c r="D123"/>
      <c r="E123"/>
      <c r="F123"/>
      <c r="G123"/>
      <c r="H123"/>
      <c r="I123"/>
      <c r="J123"/>
      <c r="K123"/>
      <c r="L123"/>
      <c r="M123"/>
      <c r="N123" s="124"/>
      <c r="O123" s="388"/>
      <c r="P123" s="388"/>
      <c r="T123" s="107"/>
      <c r="U123" s="103" t="s">
        <v>921</v>
      </c>
      <c r="Y123" s="108" t="s">
        <v>929</v>
      </c>
      <c r="AC123" s="15" t="s">
        <v>972</v>
      </c>
      <c r="AG123" s="128" t="s">
        <v>996</v>
      </c>
    </row>
    <row r="124" spans="1:33" ht="18.399999999999999" thickBot="1">
      <c r="A124" s="15"/>
      <c r="B124" s="103" t="s">
        <v>865</v>
      </c>
      <c r="C124" s="15"/>
      <c r="D124" s="15"/>
      <c r="E124" s="15"/>
      <c r="F124" s="15" t="s">
        <v>928</v>
      </c>
      <c r="G124" s="15"/>
      <c r="H124" s="15"/>
      <c r="I124" s="15"/>
      <c r="J124" s="15" t="s">
        <v>1985</v>
      </c>
      <c r="K124" s="15"/>
      <c r="L124" s="15"/>
      <c r="M124" s="386">
        <v>44421</v>
      </c>
      <c r="N124" s="104" t="s">
        <v>1033</v>
      </c>
      <c r="O124" s="390"/>
      <c r="P124" s="390"/>
      <c r="Q124" s="15" t="s">
        <v>927</v>
      </c>
      <c r="T124" s="33">
        <v>44134</v>
      </c>
      <c r="U124" s="97" t="s">
        <v>920</v>
      </c>
      <c r="X124" s="33">
        <v>44134</v>
      </c>
      <c r="Y124" t="s">
        <v>1016</v>
      </c>
      <c r="AB124" t="s">
        <v>967</v>
      </c>
      <c r="AF124" t="s">
        <v>1002</v>
      </c>
      <c r="AG124" s="124" t="s">
        <v>1001</v>
      </c>
    </row>
    <row r="125" spans="1:33" ht="14.65" thickBot="1">
      <c r="A125" s="386">
        <v>44484</v>
      </c>
      <c r="E125" s="386">
        <v>44484</v>
      </c>
      <c r="F125" t="s">
        <v>1005</v>
      </c>
      <c r="I125" s="386">
        <v>44484</v>
      </c>
      <c r="J125" t="s">
        <v>2003</v>
      </c>
      <c r="M125" s="386">
        <v>44484</v>
      </c>
      <c r="N125" t="s">
        <v>1012</v>
      </c>
      <c r="O125" s="100"/>
      <c r="P125" s="386">
        <v>44484</v>
      </c>
      <c r="T125" s="33">
        <v>44120</v>
      </c>
      <c r="U125" s="100"/>
      <c r="X125" s="33">
        <v>44120</v>
      </c>
      <c r="Y125" s="95" t="s">
        <v>1063</v>
      </c>
      <c r="AB125" t="s">
        <v>946</v>
      </c>
      <c r="AC125" t="s">
        <v>952</v>
      </c>
      <c r="AF125" s="33">
        <v>44120</v>
      </c>
      <c r="AG125" s="126" t="s">
        <v>916</v>
      </c>
    </row>
    <row r="126" spans="1:33" s="15" customFormat="1" ht="18">
      <c r="A126" s="384" t="s">
        <v>129</v>
      </c>
      <c r="B126" s="103" t="s">
        <v>921</v>
      </c>
      <c r="F126" s="108" t="s">
        <v>929</v>
      </c>
      <c r="J126" s="15" t="s">
        <v>1005</v>
      </c>
      <c r="N126" s="104" t="s">
        <v>868</v>
      </c>
      <c r="O126" s="388"/>
      <c r="Q126" s="128" t="s">
        <v>2017</v>
      </c>
      <c r="T126" s="118" t="s">
        <v>523</v>
      </c>
      <c r="U126" s="103" t="s">
        <v>923</v>
      </c>
      <c r="X126" s="119" t="s">
        <v>129</v>
      </c>
      <c r="Y126" s="103" t="s">
        <v>858</v>
      </c>
      <c r="AB126" s="104"/>
      <c r="AC126" s="103" t="s">
        <v>900</v>
      </c>
      <c r="AG126" s="128" t="s">
        <v>952</v>
      </c>
    </row>
    <row r="127" spans="1:33" ht="14.65" thickBot="1">
      <c r="A127" s="386">
        <v>44484</v>
      </c>
      <c r="B127" t="s">
        <v>1015</v>
      </c>
      <c r="E127" s="386">
        <v>44484</v>
      </c>
      <c r="F127" t="s">
        <v>1010</v>
      </c>
      <c r="I127" s="386">
        <v>44484</v>
      </c>
      <c r="J127" t="s">
        <v>1009</v>
      </c>
      <c r="M127" s="386">
        <v>44484</v>
      </c>
      <c r="N127" t="s">
        <v>1898</v>
      </c>
      <c r="O127" s="41"/>
      <c r="P127" s="386">
        <v>44484</v>
      </c>
      <c r="Q127" t="s">
        <v>26</v>
      </c>
      <c r="T127" s="33">
        <v>44134</v>
      </c>
      <c r="U127" s="97" t="s">
        <v>920</v>
      </c>
      <c r="X127" s="33">
        <v>44134</v>
      </c>
      <c r="Y127" t="s">
        <v>1016</v>
      </c>
      <c r="AB127" t="s">
        <v>967</v>
      </c>
      <c r="AF127" t="s">
        <v>1002</v>
      </c>
      <c r="AG127" s="124" t="s">
        <v>1001</v>
      </c>
    </row>
    <row r="128" spans="1:33" ht="18.399999999999999" thickBot="1">
      <c r="A128" s="15"/>
      <c r="B128" s="108" t="s">
        <v>994</v>
      </c>
      <c r="C128" s="15"/>
      <c r="D128" s="15"/>
      <c r="E128" s="15"/>
      <c r="F128" s="15" t="s">
        <v>930</v>
      </c>
      <c r="J128" s="128" t="s">
        <v>2002</v>
      </c>
      <c r="M128" s="109" t="s">
        <v>523</v>
      </c>
      <c r="N128" s="103" t="s">
        <v>438</v>
      </c>
      <c r="O128" s="388"/>
      <c r="P128" s="109" t="s">
        <v>523</v>
      </c>
      <c r="Q128" s="128" t="s">
        <v>534</v>
      </c>
      <c r="T128" s="33">
        <v>44134</v>
      </c>
      <c r="U128" s="97" t="s">
        <v>1144</v>
      </c>
      <c r="X128" s="33">
        <v>44134</v>
      </c>
      <c r="Y128" s="100" t="s">
        <v>1030</v>
      </c>
      <c r="AB128" s="33">
        <v>44134</v>
      </c>
      <c r="AC128" s="97" t="s">
        <v>1072</v>
      </c>
      <c r="AF128" s="33">
        <v>44134</v>
      </c>
      <c r="AG128" s="124"/>
    </row>
    <row r="129" spans="1:45" ht="14.65" thickBot="1">
      <c r="A129" s="386">
        <v>44484</v>
      </c>
      <c r="B129" t="s">
        <v>2013</v>
      </c>
      <c r="E129" s="386">
        <v>44484</v>
      </c>
      <c r="F129" t="s">
        <v>929</v>
      </c>
      <c r="I129" s="386">
        <v>44484</v>
      </c>
      <c r="J129" t="s">
        <v>129</v>
      </c>
      <c r="M129" s="386">
        <v>44484</v>
      </c>
      <c r="N129" t="s">
        <v>1976</v>
      </c>
      <c r="O129" s="41"/>
      <c r="P129" s="386">
        <v>44484</v>
      </c>
      <c r="T129" s="33">
        <v>44134</v>
      </c>
      <c r="U129" t="s">
        <v>1008</v>
      </c>
      <c r="X129" s="33">
        <v>44134</v>
      </c>
      <c r="Y129" t="s">
        <v>1010</v>
      </c>
      <c r="AB129" t="s">
        <v>967</v>
      </c>
      <c r="AF129" t="s">
        <v>967</v>
      </c>
      <c r="AG129" s="124"/>
    </row>
    <row r="130" spans="1:45" s="15" customFormat="1" ht="18">
      <c r="A130" s="118" t="s">
        <v>523</v>
      </c>
      <c r="B130" s="103" t="s">
        <v>923</v>
      </c>
      <c r="E130" s="119" t="s">
        <v>129</v>
      </c>
      <c r="F130" s="103" t="s">
        <v>858</v>
      </c>
      <c r="I130" s="104"/>
      <c r="J130" s="128" t="s">
        <v>1966</v>
      </c>
      <c r="N130" s="131" t="s">
        <v>917</v>
      </c>
      <c r="O130" s="41"/>
      <c r="Q130" s="128" t="s">
        <v>952</v>
      </c>
      <c r="U130" s="103" t="s">
        <v>608</v>
      </c>
      <c r="Y130" s="15" t="s">
        <v>1005</v>
      </c>
      <c r="AC130" s="103" t="s">
        <v>895</v>
      </c>
      <c r="AG130" s="128" t="s">
        <v>220</v>
      </c>
    </row>
    <row r="131" spans="1:45">
      <c r="A131" s="386">
        <v>44484</v>
      </c>
      <c r="E131" s="386">
        <v>44484</v>
      </c>
      <c r="F131" t="s">
        <v>921</v>
      </c>
      <c r="I131" s="386">
        <v>44484</v>
      </c>
      <c r="J131" t="s">
        <v>1970</v>
      </c>
      <c r="M131" s="386">
        <v>44484</v>
      </c>
      <c r="N131" t="s">
        <v>1983</v>
      </c>
      <c r="O131" s="41"/>
      <c r="P131" s="386">
        <v>44484</v>
      </c>
      <c r="Q131" t="s">
        <v>2028</v>
      </c>
      <c r="U131" s="100"/>
      <c r="X131" s="33"/>
      <c r="Y131" s="96"/>
      <c r="AB131" s="33"/>
      <c r="AC131" s="100"/>
      <c r="AG131" s="124"/>
    </row>
    <row r="132" spans="1:45" ht="18">
      <c r="A132" s="15"/>
      <c r="B132" s="103" t="s">
        <v>876</v>
      </c>
      <c r="C132" s="15"/>
      <c r="D132" s="15"/>
      <c r="E132" s="15"/>
      <c r="F132" s="15" t="s">
        <v>982</v>
      </c>
      <c r="G132" s="15"/>
      <c r="H132" s="15"/>
      <c r="I132" s="104"/>
      <c r="J132" s="103" t="s">
        <v>903</v>
      </c>
      <c r="K132" s="15"/>
      <c r="L132" s="15"/>
      <c r="M132" s="15"/>
      <c r="N132" s="128" t="s">
        <v>1877</v>
      </c>
      <c r="O132" s="41"/>
      <c r="P132" s="15"/>
      <c r="Q132" s="15" t="s">
        <v>1042</v>
      </c>
      <c r="T132" s="33">
        <v>44134</v>
      </c>
      <c r="X132" s="33">
        <v>44134</v>
      </c>
      <c r="Y132" t="s">
        <v>1015</v>
      </c>
      <c r="AB132" s="33">
        <v>44134</v>
      </c>
      <c r="AC132" s="100" t="s">
        <v>1037</v>
      </c>
      <c r="AG132" s="124"/>
    </row>
    <row r="133" spans="1:45">
      <c r="A133" s="386">
        <v>44484</v>
      </c>
      <c r="B133" t="s">
        <v>1945</v>
      </c>
      <c r="E133" s="386">
        <v>44484</v>
      </c>
      <c r="F133" t="s">
        <v>1958</v>
      </c>
      <c r="I133" s="386">
        <v>44484</v>
      </c>
      <c r="J133" t="s">
        <v>1954</v>
      </c>
      <c r="M133" s="386">
        <v>44484</v>
      </c>
      <c r="N133" t="s">
        <v>1072</v>
      </c>
      <c r="O133" s="41"/>
      <c r="P133" s="386">
        <v>44484</v>
      </c>
      <c r="T133" s="33">
        <v>44141</v>
      </c>
      <c r="U133" s="94" t="s">
        <v>1145</v>
      </c>
      <c r="X133" s="33">
        <v>44141</v>
      </c>
      <c r="Y133" s="100" t="s">
        <v>1033</v>
      </c>
      <c r="AC133" s="94"/>
      <c r="AG133" s="124"/>
    </row>
    <row r="134" spans="1:45" s="15" customFormat="1" ht="18">
      <c r="A134" s="104"/>
      <c r="B134" s="103" t="s">
        <v>881</v>
      </c>
      <c r="F134" s="15" t="s">
        <v>1991</v>
      </c>
      <c r="I134" s="104"/>
      <c r="J134" s="128" t="s">
        <v>1144</v>
      </c>
      <c r="N134" s="131" t="s">
        <v>1925</v>
      </c>
      <c r="O134" s="41"/>
      <c r="Q134" s="15" t="s">
        <v>2045</v>
      </c>
      <c r="R134" s="113"/>
      <c r="S134" s="113"/>
      <c r="U134" s="113"/>
      <c r="Y134" s="134"/>
      <c r="AM134"/>
      <c r="AO134"/>
      <c r="AP134"/>
      <c r="AQ134"/>
      <c r="AR134"/>
      <c r="AS134"/>
    </row>
    <row r="135" spans="1:45">
      <c r="A135" s="386">
        <v>44484</v>
      </c>
      <c r="B135" t="s">
        <v>608</v>
      </c>
      <c r="E135" s="386">
        <v>44484</v>
      </c>
      <c r="F135" t="s">
        <v>129</v>
      </c>
      <c r="I135" s="386">
        <v>44484</v>
      </c>
      <c r="M135" s="386">
        <v>44484</v>
      </c>
      <c r="N135" t="s">
        <v>2042</v>
      </c>
      <c r="O135" s="41"/>
      <c r="P135" s="386">
        <v>44484</v>
      </c>
      <c r="Q135" t="s">
        <v>1974</v>
      </c>
      <c r="T135" s="33"/>
      <c r="U135" s="100"/>
      <c r="X135" s="33"/>
      <c r="AB135" s="33"/>
      <c r="AC135" s="94"/>
      <c r="AF135" s="33"/>
      <c r="AG135" s="124"/>
    </row>
    <row r="136" spans="1:45" s="15" customFormat="1" ht="18">
      <c r="B136" s="103" t="s">
        <v>608</v>
      </c>
      <c r="F136" s="103" t="s">
        <v>900</v>
      </c>
      <c r="J136" s="15" t="s">
        <v>972</v>
      </c>
      <c r="N136" s="128" t="s">
        <v>2046</v>
      </c>
      <c r="O136"/>
      <c r="P136"/>
      <c r="Q136" s="15" t="s">
        <v>1095</v>
      </c>
      <c r="U136" s="113"/>
      <c r="Y136" s="134"/>
      <c r="AD136" s="115"/>
      <c r="AI136"/>
      <c r="AM136"/>
      <c r="AO136"/>
      <c r="AP136"/>
      <c r="AQ136"/>
      <c r="AR136"/>
      <c r="AS136"/>
    </row>
    <row r="137" spans="1:45">
      <c r="A137" s="386">
        <v>44491</v>
      </c>
      <c r="B137" t="s">
        <v>1953</v>
      </c>
      <c r="E137" s="386">
        <v>44491</v>
      </c>
      <c r="F137" t="s">
        <v>228</v>
      </c>
      <c r="I137" s="386">
        <v>44491</v>
      </c>
      <c r="J137" t="s">
        <v>1038</v>
      </c>
      <c r="M137" s="386">
        <v>44491</v>
      </c>
      <c r="N137" t="s">
        <v>1037</v>
      </c>
      <c r="O137" s="41"/>
      <c r="P137" s="386">
        <v>44491</v>
      </c>
      <c r="Q137" t="s">
        <v>1993</v>
      </c>
      <c r="T137" s="33"/>
      <c r="U137" s="94"/>
      <c r="X137" s="33"/>
      <c r="AG137" s="124"/>
    </row>
    <row r="138" spans="1:45" s="15" customFormat="1" ht="18">
      <c r="B138" s="103" t="s">
        <v>892</v>
      </c>
      <c r="E138" s="107"/>
      <c r="F138" s="103" t="s">
        <v>898</v>
      </c>
      <c r="I138" s="15" t="s">
        <v>129</v>
      </c>
      <c r="J138" s="103" t="s">
        <v>895</v>
      </c>
      <c r="N138" s="128" t="s">
        <v>1152</v>
      </c>
      <c r="O138" s="41"/>
      <c r="Q138"/>
      <c r="R138" s="113"/>
      <c r="S138" s="113"/>
      <c r="U138" s="113"/>
      <c r="Y138" s="134"/>
      <c r="AD138" s="115"/>
      <c r="AI138"/>
      <c r="AM138"/>
      <c r="AO138"/>
      <c r="AP138"/>
      <c r="AQ138"/>
      <c r="AR138"/>
      <c r="AS138"/>
    </row>
    <row r="139" spans="1:45">
      <c r="A139" s="386">
        <v>44491</v>
      </c>
      <c r="B139" t="s">
        <v>608</v>
      </c>
      <c r="E139" s="386">
        <v>44491</v>
      </c>
      <c r="F139" t="s">
        <v>1144</v>
      </c>
      <c r="I139" s="386">
        <v>44491</v>
      </c>
      <c r="J139" t="s">
        <v>977</v>
      </c>
      <c r="M139" s="386">
        <v>44484</v>
      </c>
      <c r="N139" t="s">
        <v>2063</v>
      </c>
      <c r="O139" s="41"/>
      <c r="P139" s="386">
        <v>44491</v>
      </c>
      <c r="AG139" s="124"/>
    </row>
    <row r="141" spans="1:45">
      <c r="B141" t="s">
        <v>2123</v>
      </c>
      <c r="F141" t="s">
        <v>2145</v>
      </c>
    </row>
    <row r="142" spans="1:45">
      <c r="B142" t="s">
        <v>2125</v>
      </c>
      <c r="F142" t="s">
        <v>2147</v>
      </c>
    </row>
    <row r="143" spans="1:45">
      <c r="B143" t="s">
        <v>2118</v>
      </c>
      <c r="F143" t="s">
        <v>2146</v>
      </c>
    </row>
    <row r="144" spans="1:45">
      <c r="B144" t="s">
        <v>2120</v>
      </c>
      <c r="F144" t="s">
        <v>2148</v>
      </c>
    </row>
    <row r="145" spans="2:2">
      <c r="B145" t="s">
        <v>2117</v>
      </c>
    </row>
    <row r="146" spans="2:2">
      <c r="B146" t="s">
        <v>2127</v>
      </c>
    </row>
    <row r="147" spans="2:2">
      <c r="B147" t="s">
        <v>2121</v>
      </c>
    </row>
    <row r="148" spans="2:2">
      <c r="B148" t="s">
        <v>2128</v>
      </c>
    </row>
    <row r="149" spans="2:2">
      <c r="B149" t="s">
        <v>2126</v>
      </c>
    </row>
    <row r="150" spans="2:2">
      <c r="B150" t="s">
        <v>2124</v>
      </c>
    </row>
    <row r="151" spans="2:2">
      <c r="B151" t="s">
        <v>2119</v>
      </c>
    </row>
    <row r="152" spans="2:2">
      <c r="B152" t="s">
        <v>2122</v>
      </c>
    </row>
  </sheetData>
  <sortState xmlns:xlrd2="http://schemas.microsoft.com/office/spreadsheetml/2017/richdata2" ref="F141:F144">
    <sortCondition ref="F141:F144"/>
  </sortState>
  <pageMargins left="0.7" right="0.7" top="0.75" bottom="0.75" header="0.3" footer="0.3"/>
  <pageSetup paperSize="2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92"/>
  <sheetViews>
    <sheetView topLeftCell="A4" workbookViewId="0">
      <selection activeCell="A42" sqref="A42"/>
    </sheetView>
  </sheetViews>
  <sheetFormatPr defaultRowHeight="14.25"/>
  <cols>
    <col min="2" max="2" width="39.73046875" customWidth="1"/>
    <col min="7" max="7" width="39.59765625" customWidth="1"/>
  </cols>
  <sheetData>
    <row r="1" spans="1:28" ht="18">
      <c r="A1" s="83"/>
      <c r="B1" s="15" t="s">
        <v>856</v>
      </c>
      <c r="C1" s="3" t="s">
        <v>135</v>
      </c>
      <c r="D1" s="3" t="s">
        <v>136</v>
      </c>
      <c r="F1" s="83"/>
      <c r="G1" s="15" t="s">
        <v>856</v>
      </c>
      <c r="H1" s="3" t="s">
        <v>135</v>
      </c>
      <c r="I1" s="3" t="s">
        <v>136</v>
      </c>
      <c r="J1" s="78">
        <v>43779</v>
      </c>
      <c r="K1" s="78">
        <v>43772</v>
      </c>
      <c r="L1" s="78">
        <v>43765</v>
      </c>
      <c r="M1" s="3" t="s">
        <v>854</v>
      </c>
      <c r="N1" s="3" t="s">
        <v>764</v>
      </c>
      <c r="O1" s="3" t="s">
        <v>763</v>
      </c>
      <c r="P1" s="3" t="s">
        <v>762</v>
      </c>
      <c r="Q1" s="3" t="s">
        <v>719</v>
      </c>
      <c r="R1" s="3" t="s">
        <v>718</v>
      </c>
      <c r="T1" s="56" t="s">
        <v>441</v>
      </c>
      <c r="U1" s="15" t="s">
        <v>579</v>
      </c>
      <c r="V1" s="3" t="s">
        <v>135</v>
      </c>
      <c r="W1" s="3" t="s">
        <v>136</v>
      </c>
      <c r="Y1" s="56" t="s">
        <v>441</v>
      </c>
      <c r="Z1" s="15" t="s">
        <v>578</v>
      </c>
      <c r="AA1" s="3" t="s">
        <v>135</v>
      </c>
      <c r="AB1" s="3" t="s">
        <v>136</v>
      </c>
    </row>
    <row r="2" spans="1:28">
      <c r="A2" s="84">
        <v>1</v>
      </c>
      <c r="B2" s="87" t="s">
        <v>513</v>
      </c>
      <c r="C2" s="84">
        <v>0</v>
      </c>
      <c r="D2" s="84">
        <v>0</v>
      </c>
      <c r="F2" s="84">
        <v>1</v>
      </c>
      <c r="G2" s="85" t="s">
        <v>1</v>
      </c>
      <c r="H2" s="84">
        <v>10</v>
      </c>
      <c r="I2" s="84">
        <v>2</v>
      </c>
      <c r="J2" s="35"/>
      <c r="K2" s="35">
        <v>57</v>
      </c>
      <c r="L2" s="35">
        <v>67</v>
      </c>
      <c r="M2" s="77">
        <v>66</v>
      </c>
      <c r="N2" s="35">
        <v>105</v>
      </c>
      <c r="O2" s="35">
        <v>175</v>
      </c>
      <c r="P2" s="35">
        <v>199</v>
      </c>
      <c r="Q2" s="35">
        <v>211</v>
      </c>
      <c r="R2" s="35">
        <v>128</v>
      </c>
      <c r="T2" s="19">
        <v>1</v>
      </c>
      <c r="U2" s="53" t="s">
        <v>1</v>
      </c>
      <c r="V2" s="20">
        <v>2</v>
      </c>
      <c r="W2" s="20">
        <v>1</v>
      </c>
      <c r="Y2" s="19">
        <v>1</v>
      </c>
      <c r="Z2" s="53" t="s">
        <v>1</v>
      </c>
      <c r="AA2" s="20">
        <v>1</v>
      </c>
      <c r="AB2" s="20">
        <v>1</v>
      </c>
    </row>
    <row r="3" spans="1:28">
      <c r="A3" s="86">
        <v>2</v>
      </c>
      <c r="B3" s="85" t="s">
        <v>231</v>
      </c>
      <c r="C3" s="84">
        <v>0</v>
      </c>
      <c r="D3" s="84">
        <v>0</v>
      </c>
      <c r="F3" s="86">
        <v>2</v>
      </c>
      <c r="G3" s="85" t="s">
        <v>187</v>
      </c>
      <c r="H3" s="84">
        <v>8</v>
      </c>
      <c r="I3" s="84">
        <v>1</v>
      </c>
      <c r="J3" s="35"/>
      <c r="K3" s="35"/>
      <c r="L3" s="35">
        <v>109</v>
      </c>
      <c r="M3" s="35">
        <v>110</v>
      </c>
      <c r="N3" s="35">
        <v>133</v>
      </c>
      <c r="O3" s="35">
        <v>153</v>
      </c>
      <c r="P3" s="35">
        <v>116</v>
      </c>
      <c r="Q3" s="35">
        <v>123</v>
      </c>
      <c r="R3" s="35">
        <v>95</v>
      </c>
      <c r="T3" s="22">
        <v>2</v>
      </c>
      <c r="U3" s="54" t="s">
        <v>304</v>
      </c>
      <c r="V3" s="20">
        <v>4</v>
      </c>
      <c r="W3" s="20">
        <v>0</v>
      </c>
      <c r="Y3" s="22">
        <v>2</v>
      </c>
      <c r="Z3" s="54" t="s">
        <v>304</v>
      </c>
      <c r="AA3" s="20">
        <v>3</v>
      </c>
      <c r="AB3" s="20">
        <v>0</v>
      </c>
    </row>
    <row r="4" spans="1:28">
      <c r="A4" s="84">
        <v>3</v>
      </c>
      <c r="B4" s="87" t="s">
        <v>489</v>
      </c>
      <c r="C4" s="84">
        <v>0</v>
      </c>
      <c r="D4" s="84">
        <v>0</v>
      </c>
      <c r="F4" s="84">
        <v>3</v>
      </c>
      <c r="G4" s="87" t="s">
        <v>446</v>
      </c>
      <c r="H4" s="84">
        <v>11</v>
      </c>
      <c r="I4" s="84">
        <v>2</v>
      </c>
      <c r="J4" s="35">
        <v>52</v>
      </c>
      <c r="K4" s="35">
        <v>52</v>
      </c>
      <c r="L4" s="35">
        <v>52</v>
      </c>
      <c r="M4" s="77">
        <v>323</v>
      </c>
      <c r="N4" s="35">
        <v>410</v>
      </c>
      <c r="O4" s="35">
        <v>416</v>
      </c>
      <c r="P4" s="35">
        <v>396</v>
      </c>
      <c r="Q4" s="35">
        <v>416</v>
      </c>
      <c r="R4" s="35">
        <v>281</v>
      </c>
      <c r="T4" s="19">
        <v>3</v>
      </c>
      <c r="U4" s="53" t="s">
        <v>57</v>
      </c>
      <c r="V4" s="20">
        <v>4</v>
      </c>
      <c r="W4" s="20">
        <v>0</v>
      </c>
      <c r="Y4" s="19">
        <v>3</v>
      </c>
      <c r="Z4" s="53" t="s">
        <v>57</v>
      </c>
      <c r="AA4" s="20">
        <v>3</v>
      </c>
      <c r="AB4" s="20">
        <v>0</v>
      </c>
    </row>
    <row r="5" spans="1:28">
      <c r="A5" s="84">
        <v>4</v>
      </c>
      <c r="B5" s="85" t="s">
        <v>274</v>
      </c>
      <c r="C5" s="84">
        <v>0</v>
      </c>
      <c r="D5" s="84">
        <v>0</v>
      </c>
      <c r="F5" s="84">
        <v>4</v>
      </c>
      <c r="G5" s="85" t="s">
        <v>274</v>
      </c>
      <c r="H5" s="84">
        <v>9</v>
      </c>
      <c r="I5" s="84">
        <v>0</v>
      </c>
      <c r="J5" s="35"/>
      <c r="K5" s="35">
        <v>416</v>
      </c>
      <c r="L5" s="35">
        <v>127</v>
      </c>
      <c r="M5" s="77">
        <v>432</v>
      </c>
      <c r="N5" s="35">
        <v>340</v>
      </c>
      <c r="O5" s="35">
        <v>341</v>
      </c>
      <c r="P5" s="35">
        <v>340</v>
      </c>
      <c r="Q5" s="35">
        <v>322</v>
      </c>
      <c r="R5" s="35">
        <v>219</v>
      </c>
      <c r="T5" s="19">
        <v>4</v>
      </c>
      <c r="U5" s="53" t="s">
        <v>187</v>
      </c>
      <c r="V5" s="20">
        <v>2</v>
      </c>
      <c r="W5" s="20">
        <v>0</v>
      </c>
      <c r="Y5" s="19">
        <v>4</v>
      </c>
      <c r="Z5" s="53" t="s">
        <v>187</v>
      </c>
      <c r="AA5" s="20">
        <v>1</v>
      </c>
      <c r="AB5" s="20">
        <v>0</v>
      </c>
    </row>
    <row r="6" spans="1:28">
      <c r="A6" s="84">
        <v>5</v>
      </c>
      <c r="B6" s="92" t="s">
        <v>170</v>
      </c>
      <c r="C6" s="84">
        <v>0</v>
      </c>
      <c r="D6" s="84">
        <v>0</v>
      </c>
      <c r="F6" s="84">
        <v>5</v>
      </c>
      <c r="G6" s="88" t="s">
        <v>118</v>
      </c>
      <c r="H6" s="84">
        <v>8</v>
      </c>
      <c r="I6" s="84">
        <v>3</v>
      </c>
      <c r="J6" s="35"/>
      <c r="K6" s="35">
        <v>102</v>
      </c>
      <c r="L6" s="35">
        <v>1069</v>
      </c>
      <c r="M6" s="77">
        <v>989</v>
      </c>
      <c r="N6" s="35">
        <v>903</v>
      </c>
      <c r="O6" s="35">
        <v>869</v>
      </c>
      <c r="P6" s="35">
        <v>867</v>
      </c>
      <c r="Q6" s="35">
        <v>860</v>
      </c>
      <c r="R6" s="35">
        <v>633</v>
      </c>
      <c r="T6" s="19">
        <v>5</v>
      </c>
      <c r="U6" s="54" t="s">
        <v>446</v>
      </c>
      <c r="V6" s="20">
        <v>3</v>
      </c>
      <c r="W6" s="20">
        <v>1</v>
      </c>
      <c r="Y6" s="19">
        <v>5</v>
      </c>
      <c r="Z6" s="54" t="s">
        <v>446</v>
      </c>
      <c r="AA6" s="20">
        <v>3</v>
      </c>
      <c r="AB6" s="20">
        <v>0</v>
      </c>
    </row>
    <row r="7" spans="1:28">
      <c r="A7" s="84">
        <v>6</v>
      </c>
      <c r="B7" s="85" t="s">
        <v>109</v>
      </c>
      <c r="C7" s="84">
        <v>0</v>
      </c>
      <c r="D7" s="84">
        <v>0</v>
      </c>
      <c r="F7" s="84">
        <v>6</v>
      </c>
      <c r="G7" s="85" t="s">
        <v>500</v>
      </c>
      <c r="H7" s="84">
        <v>9</v>
      </c>
      <c r="I7" s="84">
        <v>4</v>
      </c>
      <c r="J7" s="35">
        <v>1065</v>
      </c>
      <c r="K7" s="35">
        <v>1042</v>
      </c>
      <c r="L7" s="35">
        <v>102</v>
      </c>
      <c r="M7" s="35">
        <v>319</v>
      </c>
      <c r="N7" s="35">
        <v>444</v>
      </c>
      <c r="O7" s="35">
        <v>415</v>
      </c>
      <c r="P7" s="35">
        <v>462</v>
      </c>
      <c r="Q7" s="35">
        <v>435</v>
      </c>
      <c r="R7" s="35">
        <v>284</v>
      </c>
      <c r="S7" s="69" t="s">
        <v>129</v>
      </c>
      <c r="T7" s="19">
        <v>6</v>
      </c>
      <c r="U7" s="50" t="s">
        <v>118</v>
      </c>
      <c r="V7" s="20">
        <v>3</v>
      </c>
      <c r="W7" s="20">
        <v>1</v>
      </c>
      <c r="Y7" s="19">
        <v>6</v>
      </c>
      <c r="Z7" s="53" t="s">
        <v>310</v>
      </c>
      <c r="AA7" s="20">
        <v>2</v>
      </c>
      <c r="AB7" s="20">
        <v>0</v>
      </c>
    </row>
    <row r="8" spans="1:28">
      <c r="A8" s="86">
        <v>7</v>
      </c>
      <c r="B8" s="85" t="s">
        <v>443</v>
      </c>
      <c r="C8" s="84">
        <v>0</v>
      </c>
      <c r="D8" s="84">
        <v>0</v>
      </c>
      <c r="F8" s="86">
        <v>7</v>
      </c>
      <c r="G8" s="85" t="s">
        <v>57</v>
      </c>
      <c r="H8" s="84">
        <v>10</v>
      </c>
      <c r="I8" s="84">
        <v>1</v>
      </c>
      <c r="J8" s="35"/>
      <c r="K8" s="35">
        <v>83</v>
      </c>
      <c r="L8" s="35">
        <v>348</v>
      </c>
      <c r="M8" s="35">
        <v>290</v>
      </c>
      <c r="N8" s="35">
        <v>235</v>
      </c>
      <c r="O8" s="35">
        <v>216</v>
      </c>
      <c r="P8" s="35">
        <v>218</v>
      </c>
      <c r="Q8" s="35">
        <v>207</v>
      </c>
      <c r="R8" s="35">
        <v>112</v>
      </c>
      <c r="S8" t="s">
        <v>129</v>
      </c>
      <c r="T8" s="22">
        <v>7</v>
      </c>
      <c r="U8" s="53" t="s">
        <v>488</v>
      </c>
      <c r="V8" s="20">
        <v>3</v>
      </c>
      <c r="W8" s="20">
        <v>0</v>
      </c>
      <c r="Y8" s="22">
        <v>7</v>
      </c>
      <c r="Z8" s="53" t="s">
        <v>488</v>
      </c>
      <c r="AA8" s="20">
        <v>2</v>
      </c>
      <c r="AB8" s="20">
        <v>0</v>
      </c>
    </row>
    <row r="9" spans="1:28">
      <c r="A9" s="84">
        <v>8</v>
      </c>
      <c r="B9" s="85" t="s">
        <v>147</v>
      </c>
      <c r="C9" s="84">
        <v>0</v>
      </c>
      <c r="D9" s="84">
        <v>0</v>
      </c>
      <c r="F9" s="84">
        <v>8</v>
      </c>
      <c r="G9" s="85" t="s">
        <v>305</v>
      </c>
      <c r="H9" s="84">
        <v>9</v>
      </c>
      <c r="I9" s="84">
        <v>5</v>
      </c>
      <c r="J9" s="35">
        <v>316</v>
      </c>
      <c r="K9" s="35">
        <v>316</v>
      </c>
      <c r="L9" s="35">
        <v>316</v>
      </c>
      <c r="M9" s="77">
        <v>596</v>
      </c>
      <c r="N9" s="35">
        <v>619</v>
      </c>
      <c r="O9" s="35">
        <v>701</v>
      </c>
      <c r="P9" s="35">
        <v>821</v>
      </c>
      <c r="Q9" s="35">
        <v>818</v>
      </c>
      <c r="R9" s="35">
        <v>597</v>
      </c>
      <c r="T9" s="19">
        <v>8</v>
      </c>
      <c r="U9" s="53" t="s">
        <v>109</v>
      </c>
      <c r="V9" s="20">
        <v>3</v>
      </c>
      <c r="W9" s="20">
        <v>1</v>
      </c>
      <c r="Y9" s="19">
        <v>8</v>
      </c>
      <c r="Z9" s="53" t="s">
        <v>140</v>
      </c>
      <c r="AA9" s="20">
        <v>2</v>
      </c>
      <c r="AB9" s="20">
        <v>0</v>
      </c>
    </row>
    <row r="10" spans="1:28">
      <c r="A10" s="84">
        <v>9</v>
      </c>
      <c r="B10" s="85" t="s">
        <v>78</v>
      </c>
      <c r="C10" s="84">
        <v>0</v>
      </c>
      <c r="D10" s="84">
        <v>0</v>
      </c>
      <c r="F10" s="84">
        <v>9</v>
      </c>
      <c r="G10" s="85" t="s">
        <v>109</v>
      </c>
      <c r="H10" s="84">
        <v>7</v>
      </c>
      <c r="I10" s="84">
        <v>5</v>
      </c>
      <c r="J10" s="35">
        <v>602</v>
      </c>
      <c r="K10" s="35">
        <v>594</v>
      </c>
      <c r="L10" s="35">
        <v>602</v>
      </c>
      <c r="M10" s="35">
        <v>864</v>
      </c>
      <c r="N10" s="35">
        <v>758</v>
      </c>
      <c r="O10" s="35">
        <v>659</v>
      </c>
      <c r="P10" s="35">
        <v>617</v>
      </c>
      <c r="Q10" s="35">
        <v>538</v>
      </c>
      <c r="R10" s="35">
        <v>375</v>
      </c>
      <c r="T10" s="19">
        <v>9</v>
      </c>
      <c r="U10" s="53" t="s">
        <v>140</v>
      </c>
      <c r="V10" s="20">
        <v>2</v>
      </c>
      <c r="W10" s="20">
        <v>1</v>
      </c>
      <c r="Y10" s="19">
        <v>9</v>
      </c>
      <c r="Z10" s="53" t="s">
        <v>443</v>
      </c>
      <c r="AA10" s="20">
        <v>1</v>
      </c>
      <c r="AB10" s="20">
        <v>1</v>
      </c>
    </row>
    <row r="11" spans="1:28">
      <c r="A11" s="84">
        <v>10</v>
      </c>
      <c r="B11" s="85" t="s">
        <v>141</v>
      </c>
      <c r="C11" s="84">
        <v>0</v>
      </c>
      <c r="D11" s="84">
        <v>0</v>
      </c>
      <c r="F11" s="84">
        <v>10</v>
      </c>
      <c r="G11" s="85" t="s">
        <v>447</v>
      </c>
      <c r="H11" s="84">
        <v>11</v>
      </c>
      <c r="I11" s="84">
        <v>3</v>
      </c>
      <c r="J11" s="35">
        <v>1083</v>
      </c>
      <c r="K11" s="35">
        <v>558</v>
      </c>
      <c r="L11" s="35">
        <v>404</v>
      </c>
      <c r="M11" s="35">
        <v>395</v>
      </c>
      <c r="N11" s="35">
        <v>314</v>
      </c>
      <c r="O11" s="35">
        <v>368</v>
      </c>
      <c r="P11" s="35">
        <v>289</v>
      </c>
      <c r="Q11" s="35">
        <v>254</v>
      </c>
      <c r="R11" s="35">
        <v>195</v>
      </c>
      <c r="T11" s="19">
        <v>10</v>
      </c>
      <c r="U11" s="54" t="s">
        <v>513</v>
      </c>
      <c r="V11" s="20">
        <v>3</v>
      </c>
      <c r="W11" s="20">
        <v>1</v>
      </c>
      <c r="Y11" s="19">
        <v>10</v>
      </c>
      <c r="Z11" s="50" t="s">
        <v>118</v>
      </c>
      <c r="AA11" s="20">
        <v>2</v>
      </c>
      <c r="AB11" s="20">
        <v>1</v>
      </c>
    </row>
    <row r="12" spans="1:28">
      <c r="A12" s="89">
        <v>11</v>
      </c>
      <c r="B12" s="85" t="s">
        <v>1</v>
      </c>
      <c r="C12" s="84">
        <v>0</v>
      </c>
      <c r="D12" s="84">
        <v>0</v>
      </c>
      <c r="F12" s="89">
        <v>11</v>
      </c>
      <c r="G12" s="87" t="s">
        <v>304</v>
      </c>
      <c r="H12" s="84">
        <v>9</v>
      </c>
      <c r="I12" s="84">
        <v>2</v>
      </c>
      <c r="J12" s="35">
        <v>362</v>
      </c>
      <c r="K12" s="35">
        <v>176</v>
      </c>
      <c r="L12" s="35">
        <v>217</v>
      </c>
      <c r="M12" s="35">
        <v>577</v>
      </c>
      <c r="N12" s="35">
        <v>591</v>
      </c>
      <c r="O12" s="35">
        <v>528</v>
      </c>
      <c r="P12" s="35">
        <v>476</v>
      </c>
      <c r="Q12" s="35">
        <v>472</v>
      </c>
      <c r="R12" s="35">
        <v>368</v>
      </c>
      <c r="T12" s="18">
        <v>11</v>
      </c>
      <c r="U12" s="53" t="s">
        <v>110</v>
      </c>
      <c r="V12" s="20">
        <v>3</v>
      </c>
      <c r="W12" s="20">
        <v>1</v>
      </c>
      <c r="Y12" s="18">
        <v>11</v>
      </c>
      <c r="Z12" s="53" t="s">
        <v>110</v>
      </c>
      <c r="AA12" s="20">
        <v>3</v>
      </c>
      <c r="AB12" s="20">
        <v>0</v>
      </c>
    </row>
    <row r="13" spans="1:28">
      <c r="A13" s="84">
        <v>12</v>
      </c>
      <c r="B13" s="85" t="s">
        <v>118</v>
      </c>
      <c r="C13" s="84">
        <v>0</v>
      </c>
      <c r="D13" s="84">
        <v>0</v>
      </c>
      <c r="F13" s="84">
        <v>12</v>
      </c>
      <c r="G13" s="87" t="s">
        <v>127</v>
      </c>
      <c r="H13" s="84">
        <v>7</v>
      </c>
      <c r="I13" s="84">
        <v>3</v>
      </c>
      <c r="J13" s="35"/>
      <c r="K13" s="35">
        <v>217</v>
      </c>
      <c r="L13" s="35">
        <v>634</v>
      </c>
      <c r="M13" s="35">
        <v>613</v>
      </c>
      <c r="N13" s="35">
        <v>691</v>
      </c>
      <c r="O13" s="35"/>
      <c r="P13" s="35">
        <v>740</v>
      </c>
      <c r="Q13" s="35">
        <v>758</v>
      </c>
      <c r="R13" s="35">
        <v>521</v>
      </c>
      <c r="T13" s="19">
        <v>12</v>
      </c>
      <c r="U13" s="53" t="s">
        <v>310</v>
      </c>
      <c r="V13" s="20">
        <v>2</v>
      </c>
      <c r="W13" s="20">
        <v>1</v>
      </c>
      <c r="Y13" s="19">
        <v>12</v>
      </c>
      <c r="Z13" s="53" t="s">
        <v>109</v>
      </c>
      <c r="AA13" s="20">
        <v>2</v>
      </c>
      <c r="AB13" s="20">
        <v>1</v>
      </c>
    </row>
    <row r="14" spans="1:28">
      <c r="A14" s="84">
        <v>13</v>
      </c>
      <c r="B14" s="87" t="s">
        <v>446</v>
      </c>
      <c r="C14" s="84">
        <v>0</v>
      </c>
      <c r="D14" s="84">
        <v>0</v>
      </c>
      <c r="F14" s="84">
        <v>13</v>
      </c>
      <c r="G14" s="85" t="s">
        <v>282</v>
      </c>
      <c r="H14" s="84">
        <v>8</v>
      </c>
      <c r="I14" s="84">
        <v>3</v>
      </c>
      <c r="J14" s="35"/>
      <c r="K14" s="35">
        <v>579</v>
      </c>
      <c r="L14" s="35">
        <v>521</v>
      </c>
      <c r="M14" s="35">
        <v>641</v>
      </c>
      <c r="N14" s="35">
        <v>754</v>
      </c>
      <c r="O14" s="35">
        <v>817</v>
      </c>
      <c r="P14" s="35">
        <v>880</v>
      </c>
      <c r="Q14" s="35">
        <v>897</v>
      </c>
      <c r="R14" s="35">
        <v>567</v>
      </c>
      <c r="T14" s="19">
        <v>13</v>
      </c>
      <c r="U14" s="54" t="s">
        <v>238</v>
      </c>
      <c r="V14" s="20">
        <v>1</v>
      </c>
      <c r="W14" s="20">
        <v>1</v>
      </c>
      <c r="Y14" s="19">
        <v>13</v>
      </c>
      <c r="Z14" s="53" t="s">
        <v>305</v>
      </c>
      <c r="AA14" s="20">
        <v>2</v>
      </c>
      <c r="AB14" s="20">
        <v>1</v>
      </c>
    </row>
    <row r="15" spans="1:28">
      <c r="A15" s="86">
        <v>14</v>
      </c>
      <c r="B15" s="85" t="s">
        <v>110</v>
      </c>
      <c r="C15" s="84">
        <v>0</v>
      </c>
      <c r="D15" s="84">
        <v>0</v>
      </c>
      <c r="F15" s="86">
        <v>14</v>
      </c>
      <c r="G15" s="87" t="s">
        <v>489</v>
      </c>
      <c r="H15" s="84">
        <v>6</v>
      </c>
      <c r="I15" s="84">
        <v>4</v>
      </c>
      <c r="J15" s="35"/>
      <c r="K15" s="35">
        <v>663</v>
      </c>
      <c r="L15" s="35">
        <v>1066</v>
      </c>
      <c r="M15" s="77">
        <v>1035</v>
      </c>
      <c r="N15" s="35">
        <v>1053</v>
      </c>
      <c r="O15" s="35">
        <v>964</v>
      </c>
      <c r="P15" s="35">
        <v>1009</v>
      </c>
      <c r="Q15" s="35">
        <v>939</v>
      </c>
      <c r="R15" s="35">
        <v>648</v>
      </c>
      <c r="T15" s="22">
        <v>14</v>
      </c>
      <c r="U15" s="54" t="s">
        <v>127</v>
      </c>
      <c r="V15" s="20">
        <v>3</v>
      </c>
      <c r="W15" s="20">
        <v>1</v>
      </c>
      <c r="Y15" s="22">
        <v>14</v>
      </c>
      <c r="Z15" s="54" t="s">
        <v>238</v>
      </c>
      <c r="AA15" s="20">
        <v>1</v>
      </c>
      <c r="AB15" s="20">
        <v>1</v>
      </c>
    </row>
    <row r="16" spans="1:28">
      <c r="A16" s="84">
        <v>15</v>
      </c>
      <c r="B16" s="85" t="s">
        <v>111</v>
      </c>
      <c r="C16" s="84">
        <v>0</v>
      </c>
      <c r="D16" s="84">
        <v>0</v>
      </c>
      <c r="F16" s="84">
        <v>15</v>
      </c>
      <c r="G16" s="87" t="s">
        <v>248</v>
      </c>
      <c r="H16" s="84">
        <v>4</v>
      </c>
      <c r="I16" s="84">
        <v>4</v>
      </c>
      <c r="J16" s="35"/>
      <c r="K16" s="35"/>
      <c r="L16" s="35">
        <v>1003</v>
      </c>
      <c r="M16" s="35">
        <v>678</v>
      </c>
      <c r="N16" s="35">
        <v>753</v>
      </c>
      <c r="O16" s="35">
        <v>708</v>
      </c>
      <c r="P16" s="35">
        <v>654</v>
      </c>
      <c r="Q16" s="35">
        <v>713</v>
      </c>
      <c r="R16" s="35"/>
      <c r="T16" s="19">
        <v>15</v>
      </c>
      <c r="U16" s="53" t="s">
        <v>447</v>
      </c>
      <c r="V16" s="20">
        <v>2</v>
      </c>
      <c r="W16" s="20">
        <v>1</v>
      </c>
      <c r="Y16" s="19">
        <v>15</v>
      </c>
      <c r="Z16" s="53" t="s">
        <v>78</v>
      </c>
      <c r="AA16" s="20">
        <v>0</v>
      </c>
      <c r="AB16" s="20">
        <v>1</v>
      </c>
    </row>
    <row r="17" spans="1:28">
      <c r="A17" s="86">
        <v>16</v>
      </c>
      <c r="B17" s="85" t="s">
        <v>305</v>
      </c>
      <c r="C17" s="84">
        <v>0</v>
      </c>
      <c r="D17" s="84">
        <v>0</v>
      </c>
      <c r="F17" s="86">
        <v>16</v>
      </c>
      <c r="G17" s="87" t="s">
        <v>513</v>
      </c>
      <c r="H17" s="84">
        <v>6</v>
      </c>
      <c r="I17" s="84">
        <v>3</v>
      </c>
      <c r="J17" s="35"/>
      <c r="K17" s="35"/>
      <c r="L17" s="35">
        <v>947</v>
      </c>
      <c r="M17" s="35">
        <v>912</v>
      </c>
      <c r="N17" s="35">
        <v>709</v>
      </c>
      <c r="O17" s="35">
        <v>685</v>
      </c>
      <c r="P17" s="35">
        <v>689</v>
      </c>
      <c r="Q17" s="35">
        <v>661</v>
      </c>
      <c r="R17" s="35">
        <v>466</v>
      </c>
      <c r="T17" s="22">
        <v>16</v>
      </c>
      <c r="U17" s="53" t="s">
        <v>305</v>
      </c>
      <c r="V17" s="20">
        <v>2</v>
      </c>
      <c r="W17" s="20">
        <v>2</v>
      </c>
      <c r="Y17" s="22">
        <v>16</v>
      </c>
      <c r="Z17" s="54" t="s">
        <v>489</v>
      </c>
      <c r="AA17" s="20">
        <v>2</v>
      </c>
      <c r="AB17" s="20">
        <v>0</v>
      </c>
    </row>
    <row r="18" spans="1:28">
      <c r="A18" s="84">
        <v>17</v>
      </c>
      <c r="B18" s="85" t="s">
        <v>310</v>
      </c>
      <c r="C18" s="84">
        <v>0</v>
      </c>
      <c r="D18" s="84">
        <v>0</v>
      </c>
      <c r="F18" s="84">
        <v>17</v>
      </c>
      <c r="G18" s="85" t="s">
        <v>111</v>
      </c>
      <c r="H18" s="84">
        <v>4</v>
      </c>
      <c r="I18" s="84">
        <v>4</v>
      </c>
      <c r="J18" s="35"/>
      <c r="K18" s="35"/>
      <c r="L18" s="35">
        <v>750</v>
      </c>
      <c r="M18" s="35">
        <v>1221</v>
      </c>
      <c r="N18" s="35">
        <v>1184</v>
      </c>
      <c r="O18" s="35">
        <v>1190</v>
      </c>
      <c r="P18" s="35"/>
      <c r="Q18" s="35">
        <v>1117</v>
      </c>
      <c r="R18" s="35">
        <v>766</v>
      </c>
      <c r="S18" t="e">
        <f>+S6:S8:T16</f>
        <v>#VALUE!</v>
      </c>
      <c r="T18" s="19">
        <v>17</v>
      </c>
      <c r="U18" s="53" t="s">
        <v>443</v>
      </c>
      <c r="V18" s="20">
        <v>1</v>
      </c>
      <c r="W18" s="20">
        <v>1</v>
      </c>
      <c r="Y18" s="19">
        <v>17</v>
      </c>
      <c r="Z18" s="54" t="s">
        <v>513</v>
      </c>
      <c r="AA18" s="20">
        <v>2</v>
      </c>
      <c r="AB18" s="20">
        <v>1</v>
      </c>
    </row>
    <row r="19" spans="1:28">
      <c r="A19" s="84">
        <v>18</v>
      </c>
      <c r="B19" s="87" t="s">
        <v>304</v>
      </c>
      <c r="C19" s="84">
        <v>0</v>
      </c>
      <c r="D19" s="84">
        <v>0</v>
      </c>
      <c r="F19" s="84">
        <v>18</v>
      </c>
      <c r="G19" s="85" t="s">
        <v>110</v>
      </c>
      <c r="H19" s="84">
        <v>3</v>
      </c>
      <c r="I19" s="84">
        <v>6</v>
      </c>
      <c r="J19" s="35"/>
      <c r="K19" s="35"/>
      <c r="L19" s="35">
        <v>1122</v>
      </c>
      <c r="M19" s="35">
        <v>1053</v>
      </c>
      <c r="N19" s="35">
        <v>1032</v>
      </c>
      <c r="O19" s="35">
        <v>986</v>
      </c>
      <c r="P19" s="35">
        <v>1178</v>
      </c>
      <c r="T19" s="19">
        <v>18</v>
      </c>
      <c r="U19" s="53" t="s">
        <v>500</v>
      </c>
      <c r="V19" s="20">
        <v>3</v>
      </c>
      <c r="W19" s="20">
        <v>0</v>
      </c>
      <c r="Y19" s="19">
        <v>18</v>
      </c>
      <c r="Z19" s="53" t="s">
        <v>282</v>
      </c>
      <c r="AA19" s="20">
        <v>3</v>
      </c>
      <c r="AB19" s="20">
        <v>1</v>
      </c>
    </row>
    <row r="20" spans="1:28">
      <c r="A20" s="84">
        <v>19</v>
      </c>
      <c r="B20" s="87" t="s">
        <v>307</v>
      </c>
      <c r="C20" s="84">
        <v>0</v>
      </c>
      <c r="D20" s="84">
        <v>0</v>
      </c>
      <c r="F20" s="84">
        <v>19</v>
      </c>
      <c r="G20" s="87" t="s">
        <v>7</v>
      </c>
      <c r="H20" s="84">
        <v>6</v>
      </c>
      <c r="I20" s="84">
        <v>4</v>
      </c>
      <c r="J20" s="35"/>
      <c r="K20" s="35">
        <v>647</v>
      </c>
      <c r="L20" s="35">
        <v>647</v>
      </c>
      <c r="M20" s="35">
        <v>792</v>
      </c>
      <c r="N20" s="35">
        <v>945</v>
      </c>
      <c r="O20" s="35">
        <v>970</v>
      </c>
      <c r="P20" s="35">
        <v>1015</v>
      </c>
      <c r="Q20" s="35">
        <v>759</v>
      </c>
      <c r="R20" s="35">
        <v>525</v>
      </c>
      <c r="T20" s="19">
        <v>19</v>
      </c>
      <c r="U20" s="54" t="s">
        <v>489</v>
      </c>
      <c r="V20" s="20">
        <v>2</v>
      </c>
      <c r="W20" s="20">
        <v>1</v>
      </c>
      <c r="Y20" s="19">
        <v>19</v>
      </c>
      <c r="Z20" s="53" t="s">
        <v>447</v>
      </c>
      <c r="AA20" s="20">
        <v>1</v>
      </c>
      <c r="AB20" s="20">
        <v>1</v>
      </c>
    </row>
    <row r="21" spans="1:28">
      <c r="A21" s="84">
        <v>20</v>
      </c>
      <c r="B21" s="85" t="s">
        <v>282</v>
      </c>
      <c r="C21" s="84">
        <v>0</v>
      </c>
      <c r="D21" s="84">
        <v>0</v>
      </c>
      <c r="F21" s="84">
        <v>20</v>
      </c>
      <c r="G21" s="87" t="s">
        <v>234</v>
      </c>
      <c r="H21" s="84">
        <v>5</v>
      </c>
      <c r="I21" s="84">
        <v>7</v>
      </c>
      <c r="J21" s="35"/>
      <c r="K21" s="35">
        <v>1114</v>
      </c>
      <c r="L21" s="35">
        <v>1118</v>
      </c>
      <c r="M21" s="35">
        <v>1095</v>
      </c>
      <c r="N21" s="35">
        <v>1108</v>
      </c>
      <c r="O21" s="35">
        <v>1146</v>
      </c>
      <c r="P21" s="35">
        <v>1154</v>
      </c>
      <c r="Q21" s="35">
        <v>1136</v>
      </c>
      <c r="R21" s="35">
        <v>759</v>
      </c>
      <c r="T21" s="19">
        <v>20</v>
      </c>
      <c r="U21" s="53" t="s">
        <v>116</v>
      </c>
      <c r="V21" s="20">
        <v>2</v>
      </c>
      <c r="W21" s="20">
        <v>1</v>
      </c>
      <c r="Y21" s="19">
        <v>20</v>
      </c>
      <c r="Z21" s="53" t="s">
        <v>116</v>
      </c>
      <c r="AA21" s="20">
        <v>1</v>
      </c>
      <c r="AB21" s="20">
        <v>1</v>
      </c>
    </row>
    <row r="22" spans="1:28">
      <c r="A22" s="84">
        <v>21</v>
      </c>
      <c r="B22" s="87" t="s">
        <v>248</v>
      </c>
      <c r="C22" s="84">
        <v>0</v>
      </c>
      <c r="D22" s="84">
        <v>0</v>
      </c>
      <c r="F22" s="84">
        <v>21</v>
      </c>
      <c r="G22" s="85" t="s">
        <v>140</v>
      </c>
      <c r="H22" s="84">
        <v>5</v>
      </c>
      <c r="I22" s="84">
        <v>5</v>
      </c>
      <c r="J22" s="35"/>
      <c r="K22" s="35">
        <v>1008</v>
      </c>
      <c r="L22" s="35">
        <v>969</v>
      </c>
      <c r="M22" s="35">
        <v>930</v>
      </c>
      <c r="N22" s="35">
        <v>837</v>
      </c>
      <c r="O22" s="35">
        <v>863</v>
      </c>
      <c r="P22" s="35">
        <v>869</v>
      </c>
      <c r="Q22" s="35">
        <v>809</v>
      </c>
      <c r="R22" s="35">
        <v>566</v>
      </c>
      <c r="T22" s="19">
        <v>21</v>
      </c>
      <c r="U22" s="53" t="s">
        <v>282</v>
      </c>
      <c r="V22" s="20">
        <v>4</v>
      </c>
      <c r="W22" s="20">
        <v>1</v>
      </c>
      <c r="Y22" s="19">
        <v>21</v>
      </c>
      <c r="Z22" s="54" t="s">
        <v>127</v>
      </c>
      <c r="AA22" s="20">
        <v>2</v>
      </c>
      <c r="AB22" s="20">
        <v>1</v>
      </c>
    </row>
    <row r="23" spans="1:28">
      <c r="A23" s="84">
        <v>22</v>
      </c>
      <c r="B23" s="87" t="s">
        <v>1927</v>
      </c>
      <c r="C23" s="84">
        <v>0</v>
      </c>
      <c r="D23" s="84">
        <v>0</v>
      </c>
      <c r="F23" s="84">
        <v>22</v>
      </c>
      <c r="G23" s="85" t="s">
        <v>116</v>
      </c>
      <c r="H23" s="84">
        <v>3</v>
      </c>
      <c r="I23" s="84">
        <v>5</v>
      </c>
      <c r="J23" s="35"/>
      <c r="K23" s="35">
        <v>1185</v>
      </c>
      <c r="L23" s="35">
        <v>1175</v>
      </c>
      <c r="M23" s="35">
        <v>1120</v>
      </c>
      <c r="N23" s="35">
        <v>1098</v>
      </c>
      <c r="O23" s="35">
        <v>1006</v>
      </c>
      <c r="P23" s="35">
        <v>971</v>
      </c>
      <c r="Q23" s="35">
        <v>976</v>
      </c>
      <c r="R23" s="35">
        <v>698</v>
      </c>
      <c r="T23" s="19">
        <v>22</v>
      </c>
      <c r="U23" s="54" t="s">
        <v>170</v>
      </c>
      <c r="V23" s="20">
        <v>1</v>
      </c>
      <c r="W23" s="20">
        <v>3</v>
      </c>
      <c r="Y23" s="19">
        <v>22</v>
      </c>
      <c r="Z23" s="53" t="s">
        <v>500</v>
      </c>
      <c r="AA23" s="20">
        <v>1</v>
      </c>
      <c r="AB23" s="20">
        <v>0</v>
      </c>
    </row>
    <row r="24" spans="1:28">
      <c r="A24" s="84">
        <v>23</v>
      </c>
      <c r="B24" s="85" t="s">
        <v>6</v>
      </c>
      <c r="C24" s="84">
        <v>0</v>
      </c>
      <c r="D24" s="84">
        <v>0</v>
      </c>
      <c r="F24" s="84">
        <v>23</v>
      </c>
      <c r="G24" s="85" t="s">
        <v>443</v>
      </c>
      <c r="H24" s="84">
        <v>4</v>
      </c>
      <c r="I24" s="84">
        <v>5</v>
      </c>
      <c r="J24" s="35"/>
      <c r="K24" s="35"/>
      <c r="L24" s="35"/>
      <c r="M24" s="35">
        <v>935</v>
      </c>
      <c r="N24" s="35">
        <v>1054</v>
      </c>
      <c r="O24" s="35">
        <v>1139</v>
      </c>
      <c r="P24" s="35">
        <v>1233</v>
      </c>
      <c r="Q24" s="35">
        <v>1224</v>
      </c>
      <c r="R24" s="35"/>
      <c r="T24" s="19">
        <v>23</v>
      </c>
      <c r="U24" s="53" t="s">
        <v>111</v>
      </c>
      <c r="V24" s="20">
        <v>1</v>
      </c>
      <c r="W24" s="20">
        <v>2</v>
      </c>
      <c r="Y24" s="19">
        <v>23</v>
      </c>
      <c r="Z24" s="54" t="s">
        <v>308</v>
      </c>
      <c r="AA24" s="20">
        <v>0</v>
      </c>
      <c r="AB24" s="20">
        <v>1</v>
      </c>
    </row>
    <row r="25" spans="1:28">
      <c r="A25" s="84">
        <v>24</v>
      </c>
      <c r="B25" s="91" t="s">
        <v>314</v>
      </c>
      <c r="C25" s="84">
        <v>0</v>
      </c>
      <c r="D25" s="84">
        <v>0</v>
      </c>
      <c r="F25" s="84">
        <v>24</v>
      </c>
      <c r="G25" s="85" t="s">
        <v>147</v>
      </c>
      <c r="H25" s="84">
        <v>6</v>
      </c>
      <c r="I25" s="84">
        <v>3</v>
      </c>
      <c r="J25" s="35"/>
      <c r="K25" s="35"/>
      <c r="L25" s="35">
        <v>1062</v>
      </c>
      <c r="M25" s="35">
        <v>422</v>
      </c>
      <c r="N25" s="35">
        <v>476</v>
      </c>
      <c r="O25" s="35">
        <v>834</v>
      </c>
      <c r="P25" s="35">
        <v>839</v>
      </c>
      <c r="Q25" s="35">
        <v>845</v>
      </c>
      <c r="R25" s="35">
        <v>296</v>
      </c>
      <c r="T25" s="19">
        <v>24</v>
      </c>
      <c r="U25" s="53" t="s">
        <v>487</v>
      </c>
      <c r="V25" s="20">
        <v>1</v>
      </c>
      <c r="W25" s="20">
        <v>2</v>
      </c>
      <c r="Y25" s="19">
        <v>24</v>
      </c>
      <c r="Z25" s="53" t="s">
        <v>487</v>
      </c>
      <c r="AA25" s="20">
        <v>1</v>
      </c>
      <c r="AB25" s="20">
        <v>1</v>
      </c>
    </row>
    <row r="26" spans="1:28">
      <c r="A26" s="86">
        <v>25</v>
      </c>
      <c r="B26" s="85" t="s">
        <v>447</v>
      </c>
      <c r="C26" s="84">
        <v>0</v>
      </c>
      <c r="D26" s="84">
        <v>0</v>
      </c>
      <c r="F26" s="86">
        <v>25</v>
      </c>
      <c r="G26" s="85" t="s">
        <v>78</v>
      </c>
      <c r="H26" s="84">
        <v>6</v>
      </c>
      <c r="I26" s="84">
        <v>4</v>
      </c>
      <c r="J26" s="35"/>
      <c r="K26" s="35"/>
      <c r="L26" s="35"/>
      <c r="M26" s="35">
        <v>1169</v>
      </c>
      <c r="N26" s="35">
        <v>1251</v>
      </c>
      <c r="O26" s="35">
        <v>1252</v>
      </c>
      <c r="P26" s="35">
        <v>1384</v>
      </c>
      <c r="Q26" s="35">
        <v>1301</v>
      </c>
      <c r="R26" s="35">
        <v>889</v>
      </c>
      <c r="T26" s="22">
        <v>25</v>
      </c>
      <c r="U26" s="54" t="s">
        <v>7</v>
      </c>
      <c r="V26" s="20">
        <v>1</v>
      </c>
      <c r="W26" s="20">
        <v>3</v>
      </c>
      <c r="Y26" s="22">
        <v>25</v>
      </c>
      <c r="Z26" s="54" t="s">
        <v>251</v>
      </c>
      <c r="AA26" s="20">
        <v>0</v>
      </c>
      <c r="AB26" s="20">
        <v>0</v>
      </c>
    </row>
    <row r="27" spans="1:28">
      <c r="A27" s="84">
        <v>26</v>
      </c>
      <c r="B27" s="87" t="s">
        <v>127</v>
      </c>
      <c r="C27" s="84">
        <v>0</v>
      </c>
      <c r="D27" s="84">
        <v>0</v>
      </c>
      <c r="F27" s="84">
        <v>26</v>
      </c>
      <c r="G27" s="87" t="s">
        <v>307</v>
      </c>
      <c r="H27" s="84">
        <v>3</v>
      </c>
      <c r="I27" s="84">
        <v>5</v>
      </c>
      <c r="J27" s="35"/>
      <c r="K27" s="35">
        <v>1200</v>
      </c>
      <c r="L27" s="35">
        <v>1192</v>
      </c>
      <c r="T27" s="19">
        <v>26</v>
      </c>
      <c r="U27" s="54" t="s">
        <v>234</v>
      </c>
      <c r="V27" s="20">
        <v>1</v>
      </c>
      <c r="W27" s="20">
        <v>4</v>
      </c>
      <c r="Y27" s="19">
        <v>26</v>
      </c>
      <c r="Z27" s="53" t="s">
        <v>44</v>
      </c>
      <c r="AA27" s="20">
        <v>0</v>
      </c>
      <c r="AB27" s="20">
        <v>2</v>
      </c>
    </row>
    <row r="28" spans="1:28">
      <c r="A28" s="84">
        <v>27</v>
      </c>
      <c r="B28" s="85" t="s">
        <v>57</v>
      </c>
      <c r="C28" s="84">
        <v>0</v>
      </c>
      <c r="D28" s="84">
        <v>0</v>
      </c>
      <c r="F28" s="84">
        <v>27</v>
      </c>
      <c r="G28" s="87" t="s">
        <v>178</v>
      </c>
      <c r="H28" s="84">
        <v>3</v>
      </c>
      <c r="I28" s="84">
        <v>5</v>
      </c>
      <c r="J28" s="35"/>
      <c r="K28" s="35"/>
      <c r="L28" s="35">
        <v>1027</v>
      </c>
      <c r="M28" s="35">
        <v>1029</v>
      </c>
      <c r="N28" s="35">
        <v>1089</v>
      </c>
      <c r="O28" s="35">
        <v>1143</v>
      </c>
      <c r="P28" s="35">
        <v>1177</v>
      </c>
      <c r="Q28" s="35">
        <v>1141</v>
      </c>
      <c r="R28" s="35">
        <v>737</v>
      </c>
      <c r="T28" s="19">
        <v>27</v>
      </c>
      <c r="U28" s="54" t="s">
        <v>251</v>
      </c>
      <c r="V28" s="20">
        <v>1</v>
      </c>
      <c r="W28" s="20">
        <v>0</v>
      </c>
      <c r="Y28" s="19">
        <v>27</v>
      </c>
      <c r="Z28" s="54" t="s">
        <v>170</v>
      </c>
      <c r="AA28" s="20">
        <v>1</v>
      </c>
      <c r="AB28" s="20">
        <v>3</v>
      </c>
    </row>
    <row r="29" spans="1:28">
      <c r="A29" s="84">
        <v>28</v>
      </c>
      <c r="B29" s="85" t="s">
        <v>116</v>
      </c>
      <c r="C29" s="84">
        <v>0</v>
      </c>
      <c r="D29" s="84">
        <v>0</v>
      </c>
      <c r="F29" s="84">
        <v>28</v>
      </c>
      <c r="G29" s="87" t="s">
        <v>9</v>
      </c>
      <c r="H29" s="84">
        <v>4</v>
      </c>
      <c r="I29" s="84">
        <v>6</v>
      </c>
      <c r="J29" s="35"/>
      <c r="K29" s="35">
        <v>978</v>
      </c>
      <c r="L29" s="35">
        <v>1023</v>
      </c>
      <c r="M29" s="35">
        <v>1086</v>
      </c>
      <c r="N29" s="35">
        <v>1019</v>
      </c>
      <c r="O29" s="35">
        <v>1165</v>
      </c>
      <c r="P29" s="35"/>
      <c r="Q29" s="35">
        <v>1192</v>
      </c>
      <c r="R29" s="35">
        <v>871</v>
      </c>
      <c r="T29" s="19">
        <v>28</v>
      </c>
      <c r="U29" s="53" t="s">
        <v>78</v>
      </c>
      <c r="V29" s="20">
        <v>0</v>
      </c>
      <c r="W29" s="20">
        <v>2</v>
      </c>
      <c r="Y29" s="19">
        <v>28</v>
      </c>
      <c r="Z29" s="53" t="s">
        <v>111</v>
      </c>
      <c r="AA29" s="20">
        <v>1</v>
      </c>
      <c r="AB29" s="20">
        <v>2</v>
      </c>
    </row>
    <row r="30" spans="1:28">
      <c r="A30" s="89">
        <v>29</v>
      </c>
      <c r="B30" s="85" t="s">
        <v>500</v>
      </c>
      <c r="C30" s="84">
        <v>0</v>
      </c>
      <c r="D30" s="84">
        <v>0</v>
      </c>
      <c r="F30" s="89">
        <v>29</v>
      </c>
      <c r="G30" s="85" t="s">
        <v>487</v>
      </c>
      <c r="H30" s="84">
        <v>4</v>
      </c>
      <c r="I30" s="84">
        <v>5</v>
      </c>
      <c r="J30" s="35"/>
      <c r="K30" s="35">
        <v>1041</v>
      </c>
      <c r="L30" s="35">
        <v>1070</v>
      </c>
      <c r="M30" s="35"/>
      <c r="N30" s="35">
        <v>1161</v>
      </c>
      <c r="O30" s="35">
        <v>1161</v>
      </c>
      <c r="P30" s="35">
        <v>1166</v>
      </c>
      <c r="Q30" s="35">
        <v>1149</v>
      </c>
      <c r="R30" s="35">
        <v>812</v>
      </c>
      <c r="T30" s="18">
        <v>29</v>
      </c>
      <c r="U30" s="54" t="s">
        <v>308</v>
      </c>
      <c r="V30" s="20">
        <v>0</v>
      </c>
      <c r="W30" s="20">
        <v>1</v>
      </c>
      <c r="Y30" s="18">
        <v>29</v>
      </c>
      <c r="Z30" s="54" t="s">
        <v>284</v>
      </c>
      <c r="AA30" s="20">
        <v>0</v>
      </c>
      <c r="AB30" s="20">
        <v>1</v>
      </c>
    </row>
    <row r="31" spans="1:28">
      <c r="A31" s="84">
        <v>30</v>
      </c>
      <c r="B31" s="87" t="s">
        <v>178</v>
      </c>
      <c r="C31" s="84">
        <v>0</v>
      </c>
      <c r="D31" s="84">
        <v>0</v>
      </c>
      <c r="F31" s="84">
        <v>30</v>
      </c>
      <c r="G31" s="87" t="s">
        <v>238</v>
      </c>
      <c r="H31" s="84">
        <v>3</v>
      </c>
      <c r="I31" s="84">
        <v>3</v>
      </c>
      <c r="J31" s="35"/>
      <c r="K31" s="35"/>
      <c r="M31" s="35">
        <v>1039</v>
      </c>
      <c r="N31" s="35">
        <v>1017</v>
      </c>
      <c r="O31" s="35">
        <v>1061</v>
      </c>
      <c r="P31" s="35">
        <v>1074</v>
      </c>
      <c r="Q31" s="35">
        <v>1008</v>
      </c>
      <c r="R31" s="35"/>
      <c r="T31" s="19">
        <v>30</v>
      </c>
      <c r="U31" s="53" t="s">
        <v>231</v>
      </c>
      <c r="V31" s="20">
        <v>1</v>
      </c>
      <c r="W31" s="20">
        <v>2</v>
      </c>
      <c r="Y31" s="19">
        <v>30</v>
      </c>
      <c r="Z31" s="54" t="s">
        <v>7</v>
      </c>
      <c r="AA31" s="20">
        <v>0</v>
      </c>
      <c r="AB31" s="20">
        <v>3</v>
      </c>
    </row>
    <row r="32" spans="1:28">
      <c r="A32" s="84">
        <v>31</v>
      </c>
      <c r="B32" s="87" t="s">
        <v>7</v>
      </c>
      <c r="C32" s="84">
        <v>0</v>
      </c>
      <c r="D32" s="84">
        <v>0</v>
      </c>
      <c r="F32" s="84">
        <v>31</v>
      </c>
      <c r="G32" s="85" t="s">
        <v>6</v>
      </c>
      <c r="H32" s="84">
        <v>4</v>
      </c>
      <c r="I32" s="84">
        <v>6</v>
      </c>
      <c r="J32" s="35"/>
      <c r="K32" s="35">
        <v>1074</v>
      </c>
      <c r="L32" s="35">
        <v>1144</v>
      </c>
      <c r="M32" s="35">
        <v>1091</v>
      </c>
      <c r="N32" s="35">
        <v>1055</v>
      </c>
      <c r="O32" s="35">
        <v>1156</v>
      </c>
      <c r="P32" s="35"/>
      <c r="Q32" s="35">
        <v>1195</v>
      </c>
      <c r="R32" s="35">
        <v>824</v>
      </c>
      <c r="T32" s="19">
        <v>31</v>
      </c>
      <c r="U32" s="54" t="s">
        <v>178</v>
      </c>
      <c r="V32" s="20">
        <v>0</v>
      </c>
      <c r="W32" s="20">
        <v>3</v>
      </c>
      <c r="Y32" s="19">
        <v>31</v>
      </c>
      <c r="Z32" s="54" t="s">
        <v>306</v>
      </c>
      <c r="AA32" s="20">
        <v>0</v>
      </c>
      <c r="AB32" s="20">
        <v>2</v>
      </c>
    </row>
    <row r="33" spans="1:28">
      <c r="A33" s="86">
        <v>32</v>
      </c>
      <c r="B33" s="87" t="s">
        <v>234</v>
      </c>
      <c r="C33" s="84">
        <v>0</v>
      </c>
      <c r="D33" s="84">
        <v>0</v>
      </c>
      <c r="F33" s="86">
        <v>32</v>
      </c>
      <c r="G33" s="87" t="s">
        <v>251</v>
      </c>
      <c r="H33" s="84">
        <v>5</v>
      </c>
      <c r="I33" s="84">
        <v>3</v>
      </c>
      <c r="J33" s="35"/>
      <c r="K33" s="35"/>
      <c r="L33" s="35">
        <v>1129</v>
      </c>
      <c r="M33" s="35">
        <v>1248</v>
      </c>
      <c r="N33" s="35">
        <v>1374</v>
      </c>
      <c r="O33" s="35">
        <v>1250</v>
      </c>
      <c r="P33" s="35">
        <v>1253</v>
      </c>
      <c r="Q33" s="35">
        <v>1061</v>
      </c>
      <c r="R33" s="35">
        <v>672</v>
      </c>
      <c r="T33" s="22">
        <v>32</v>
      </c>
      <c r="U33" s="54" t="s">
        <v>284</v>
      </c>
      <c r="V33" s="20">
        <v>0</v>
      </c>
      <c r="W33" s="20">
        <v>2</v>
      </c>
      <c r="Y33" s="22">
        <v>32</v>
      </c>
      <c r="Z33" s="53" t="s">
        <v>231</v>
      </c>
      <c r="AA33" s="20">
        <v>0</v>
      </c>
      <c r="AB33" s="20">
        <v>2</v>
      </c>
    </row>
    <row r="34" spans="1:28">
      <c r="A34" s="86">
        <v>33</v>
      </c>
      <c r="B34" s="85" t="s">
        <v>487</v>
      </c>
      <c r="C34" s="84">
        <v>0</v>
      </c>
      <c r="D34" s="84">
        <v>0</v>
      </c>
      <c r="F34" s="86">
        <v>33</v>
      </c>
      <c r="G34" s="85" t="s">
        <v>310</v>
      </c>
      <c r="H34" s="84">
        <v>3</v>
      </c>
      <c r="I34" s="84">
        <v>5</v>
      </c>
      <c r="J34" s="35"/>
      <c r="K34" s="35"/>
      <c r="L34" s="35">
        <v>1093</v>
      </c>
      <c r="M34" s="35"/>
      <c r="N34" s="35">
        <v>1130</v>
      </c>
      <c r="O34" s="35">
        <v>1132</v>
      </c>
      <c r="P34" s="35">
        <v>1150</v>
      </c>
      <c r="Q34" s="35">
        <v>991</v>
      </c>
      <c r="R34" s="35">
        <v>697</v>
      </c>
      <c r="T34" s="22">
        <v>33</v>
      </c>
      <c r="U34" s="53" t="s">
        <v>147</v>
      </c>
      <c r="V34" s="20">
        <v>0</v>
      </c>
      <c r="W34" s="20">
        <v>2</v>
      </c>
      <c r="Y34" s="22">
        <v>33</v>
      </c>
      <c r="Z34" s="53" t="s">
        <v>147</v>
      </c>
      <c r="AA34" s="20">
        <v>0</v>
      </c>
      <c r="AB34" s="20">
        <v>2</v>
      </c>
    </row>
    <row r="35" spans="1:28">
      <c r="A35" s="84">
        <v>34</v>
      </c>
      <c r="B35" s="87" t="s">
        <v>9</v>
      </c>
      <c r="C35" s="84">
        <v>0</v>
      </c>
      <c r="D35" s="84">
        <v>0</v>
      </c>
      <c r="F35" s="84">
        <v>34</v>
      </c>
      <c r="G35" s="85" t="s">
        <v>231</v>
      </c>
      <c r="H35" s="84">
        <v>4</v>
      </c>
      <c r="I35" s="84">
        <v>6</v>
      </c>
      <c r="J35" s="35"/>
      <c r="K35" s="35"/>
      <c r="L35" s="35">
        <v>1318</v>
      </c>
      <c r="M35" s="35">
        <v>1343</v>
      </c>
      <c r="N35" s="35">
        <v>1262</v>
      </c>
      <c r="O35" s="35">
        <v>1357</v>
      </c>
      <c r="P35" s="35">
        <v>1361</v>
      </c>
      <c r="Q35" s="35">
        <v>1154</v>
      </c>
      <c r="R35" s="35">
        <v>841</v>
      </c>
      <c r="T35" s="19">
        <v>34</v>
      </c>
      <c r="U35" s="53" t="s">
        <v>141</v>
      </c>
      <c r="V35" s="20">
        <v>0</v>
      </c>
      <c r="W35" s="20">
        <v>1</v>
      </c>
      <c r="Y35" s="19">
        <v>34</v>
      </c>
      <c r="Z35" s="53" t="s">
        <v>141</v>
      </c>
      <c r="AA35" s="20">
        <v>0</v>
      </c>
      <c r="AB35" s="20">
        <v>1</v>
      </c>
    </row>
    <row r="36" spans="1:28">
      <c r="A36" s="84">
        <v>35</v>
      </c>
      <c r="B36" s="87" t="s">
        <v>251</v>
      </c>
      <c r="C36" s="84">
        <v>0</v>
      </c>
      <c r="D36" s="84">
        <v>0</v>
      </c>
      <c r="F36" s="84">
        <v>35</v>
      </c>
      <c r="G36" s="87" t="s">
        <v>170</v>
      </c>
      <c r="H36" s="84">
        <v>1</v>
      </c>
      <c r="I36" s="84">
        <v>9</v>
      </c>
      <c r="J36" s="35"/>
      <c r="K36" s="35"/>
      <c r="L36" s="35"/>
      <c r="M36" s="35">
        <v>1448</v>
      </c>
      <c r="N36" s="35">
        <v>1453</v>
      </c>
      <c r="O36" s="35">
        <v>1409</v>
      </c>
      <c r="P36" s="35">
        <v>1417</v>
      </c>
      <c r="Q36" s="35">
        <v>1304</v>
      </c>
      <c r="R36" s="35">
        <v>872</v>
      </c>
      <c r="T36" s="19">
        <v>35</v>
      </c>
      <c r="U36" s="54" t="s">
        <v>307</v>
      </c>
      <c r="V36" s="20">
        <v>0</v>
      </c>
      <c r="W36" s="20">
        <v>4</v>
      </c>
      <c r="Y36" s="19">
        <v>35</v>
      </c>
      <c r="Z36" s="54" t="s">
        <v>307</v>
      </c>
      <c r="AA36" s="20">
        <v>0</v>
      </c>
      <c r="AB36" s="20">
        <v>3</v>
      </c>
    </row>
    <row r="37" spans="1:28">
      <c r="A37" s="84">
        <v>36</v>
      </c>
      <c r="B37" s="391" t="s">
        <v>238</v>
      </c>
      <c r="C37" s="84">
        <v>0</v>
      </c>
      <c r="D37" s="84">
        <v>0</v>
      </c>
      <c r="F37" s="84">
        <v>36</v>
      </c>
      <c r="G37" s="90" t="s">
        <v>314</v>
      </c>
      <c r="H37" s="84">
        <v>1</v>
      </c>
      <c r="I37" s="84">
        <v>6</v>
      </c>
      <c r="J37" s="35"/>
      <c r="K37" s="35">
        <v>1345</v>
      </c>
      <c r="L37" s="35">
        <v>1360</v>
      </c>
      <c r="M37" s="35">
        <v>1333</v>
      </c>
      <c r="N37" s="35">
        <v>1349</v>
      </c>
      <c r="O37" s="35">
        <v>1310</v>
      </c>
      <c r="P37" s="35">
        <v>1350</v>
      </c>
      <c r="Q37" s="35">
        <v>1173</v>
      </c>
      <c r="R37" s="35"/>
      <c r="T37" s="19">
        <v>36</v>
      </c>
      <c r="U37" s="54" t="s">
        <v>9</v>
      </c>
      <c r="V37" s="20">
        <v>1</v>
      </c>
      <c r="W37" s="20">
        <v>2</v>
      </c>
      <c r="Y37" s="19">
        <v>36</v>
      </c>
      <c r="Z37" s="53" t="s">
        <v>6</v>
      </c>
      <c r="AA37" s="20">
        <v>0</v>
      </c>
      <c r="AB37" s="20">
        <v>2</v>
      </c>
    </row>
    <row r="38" spans="1:28">
      <c r="A38" s="84">
        <v>37</v>
      </c>
      <c r="B38" s="85" t="s">
        <v>140</v>
      </c>
      <c r="C38" s="84">
        <v>0</v>
      </c>
      <c r="D38" s="84">
        <v>0</v>
      </c>
      <c r="F38" s="84">
        <v>37</v>
      </c>
      <c r="G38" s="85" t="s">
        <v>141</v>
      </c>
      <c r="H38" s="84">
        <v>0</v>
      </c>
      <c r="I38" s="84">
        <v>7</v>
      </c>
      <c r="J38" s="35"/>
      <c r="K38" s="35"/>
      <c r="L38" s="35"/>
      <c r="M38" s="35"/>
      <c r="N38" s="35"/>
      <c r="O38" s="35"/>
      <c r="P38" s="35"/>
      <c r="Q38" s="35">
        <v>1255</v>
      </c>
      <c r="R38" s="35">
        <v>829</v>
      </c>
      <c r="T38" s="19">
        <v>37</v>
      </c>
      <c r="U38" s="53" t="s">
        <v>6</v>
      </c>
      <c r="V38" s="20">
        <v>0</v>
      </c>
      <c r="W38" s="20">
        <v>2</v>
      </c>
      <c r="Y38" s="19">
        <v>37</v>
      </c>
      <c r="Z38" s="54" t="s">
        <v>234</v>
      </c>
      <c r="AA38" s="20">
        <v>0</v>
      </c>
      <c r="AB38" s="20">
        <v>4</v>
      </c>
    </row>
    <row r="39" spans="1:28">
      <c r="A39" s="84">
        <v>38</v>
      </c>
      <c r="B39" s="85" t="s">
        <v>1928</v>
      </c>
      <c r="C39" s="84">
        <v>0</v>
      </c>
      <c r="D39" s="84">
        <v>0</v>
      </c>
      <c r="F39" s="84">
        <v>38</v>
      </c>
      <c r="G39" s="87" t="s">
        <v>306</v>
      </c>
      <c r="H39" s="84">
        <v>0</v>
      </c>
      <c r="I39" s="84">
        <v>7</v>
      </c>
      <c r="J39" s="35"/>
      <c r="K39" s="35"/>
      <c r="L39" s="35">
        <v>1488</v>
      </c>
      <c r="M39" s="35"/>
      <c r="N39" s="35">
        <v>1474</v>
      </c>
      <c r="O39" s="35">
        <v>1448</v>
      </c>
      <c r="P39" s="35"/>
      <c r="Q39" s="35">
        <v>1311</v>
      </c>
      <c r="T39" s="19">
        <v>38</v>
      </c>
      <c r="U39" s="54" t="s">
        <v>306</v>
      </c>
      <c r="V39" s="20">
        <v>0</v>
      </c>
      <c r="W39" s="20">
        <v>3</v>
      </c>
      <c r="Y39" s="19">
        <v>38</v>
      </c>
      <c r="Z39" s="54" t="s">
        <v>9</v>
      </c>
      <c r="AA39" s="20">
        <v>0</v>
      </c>
      <c r="AB39" s="20">
        <v>2</v>
      </c>
    </row>
    <row r="40" spans="1:28">
      <c r="A40" s="84">
        <v>39</v>
      </c>
      <c r="B40" s="85" t="s">
        <v>187</v>
      </c>
      <c r="C40" s="84">
        <v>0</v>
      </c>
      <c r="D40" s="84">
        <v>0</v>
      </c>
      <c r="F40" s="41" t="s">
        <v>129</v>
      </c>
      <c r="J40" s="35"/>
      <c r="K40" s="35"/>
      <c r="L40" s="35"/>
      <c r="M40" s="35">
        <v>1593</v>
      </c>
      <c r="N40" s="35">
        <v>1560</v>
      </c>
      <c r="O40" s="35">
        <v>1473</v>
      </c>
      <c r="P40" s="35"/>
      <c r="Q40" s="35">
        <v>1167</v>
      </c>
      <c r="R40" s="35"/>
      <c r="T40" s="19">
        <v>39</v>
      </c>
      <c r="U40" s="53" t="s">
        <v>44</v>
      </c>
      <c r="V40" s="20">
        <v>0</v>
      </c>
      <c r="W40" s="20">
        <v>3</v>
      </c>
      <c r="Y40" s="19">
        <v>39</v>
      </c>
      <c r="Z40" s="54" t="s">
        <v>178</v>
      </c>
      <c r="AA40" s="20">
        <v>0</v>
      </c>
      <c r="AB40" s="20">
        <v>3</v>
      </c>
    </row>
    <row r="41" spans="1:28">
      <c r="A41" s="114">
        <v>40</v>
      </c>
      <c r="B41" s="392" t="s">
        <v>1925</v>
      </c>
      <c r="C41" s="84">
        <v>0</v>
      </c>
      <c r="D41" s="84">
        <v>0</v>
      </c>
      <c r="J41" s="35"/>
      <c r="K41" s="35"/>
      <c r="L41" s="35">
        <v>1565</v>
      </c>
      <c r="M41" s="35"/>
      <c r="N41" s="35">
        <v>1557</v>
      </c>
      <c r="O41" s="35">
        <v>1540</v>
      </c>
      <c r="P41" s="35">
        <v>1531</v>
      </c>
      <c r="Q41" s="35">
        <v>1445</v>
      </c>
      <c r="R41" s="35">
        <v>847</v>
      </c>
      <c r="T41" s="19">
        <v>40</v>
      </c>
      <c r="U41" s="55" t="s">
        <v>314</v>
      </c>
      <c r="V41" s="20">
        <v>0</v>
      </c>
      <c r="W41" s="20">
        <v>1</v>
      </c>
      <c r="Y41" s="19">
        <v>40</v>
      </c>
      <c r="Z41" s="55" t="s">
        <v>314</v>
      </c>
      <c r="AA41" s="20">
        <v>0</v>
      </c>
      <c r="AB41" s="20">
        <v>1</v>
      </c>
    </row>
    <row r="42" spans="1:28">
      <c r="J42" s="35"/>
      <c r="K42" s="35"/>
      <c r="L42" s="35"/>
      <c r="M42" s="35">
        <v>1483</v>
      </c>
      <c r="N42" s="35"/>
      <c r="O42" s="35"/>
      <c r="P42" s="35">
        <v>1595</v>
      </c>
      <c r="Q42" s="35">
        <v>1506</v>
      </c>
      <c r="R42" s="35">
        <v>996</v>
      </c>
      <c r="T42" s="19">
        <v>41</v>
      </c>
      <c r="U42" s="55" t="s">
        <v>550</v>
      </c>
      <c r="V42" s="20">
        <v>0</v>
      </c>
      <c r="W42" s="20">
        <v>0</v>
      </c>
      <c r="Y42" s="19">
        <v>41</v>
      </c>
      <c r="Z42" s="55" t="s">
        <v>550</v>
      </c>
      <c r="AA42" s="20">
        <v>0</v>
      </c>
      <c r="AB42" s="20">
        <v>0</v>
      </c>
    </row>
    <row r="43" spans="1:28">
      <c r="J43" s="35"/>
      <c r="K43" s="35"/>
      <c r="L43" s="35"/>
      <c r="M43" s="35"/>
      <c r="N43" s="35"/>
      <c r="O43" s="35"/>
      <c r="P43" s="35"/>
      <c r="Q43" s="35"/>
      <c r="R43" s="35">
        <v>1048</v>
      </c>
    </row>
    <row r="44" spans="1:28">
      <c r="K44" s="35"/>
    </row>
    <row r="45" spans="1:28">
      <c r="M45" t="s">
        <v>248</v>
      </c>
      <c r="N45" s="57">
        <v>1</v>
      </c>
      <c r="R45" t="s">
        <v>248</v>
      </c>
      <c r="S45" s="57">
        <v>1</v>
      </c>
      <c r="T45" s="57">
        <v>0</v>
      </c>
    </row>
    <row r="46" spans="1:28" ht="28.5">
      <c r="F46" s="101" t="s">
        <v>720</v>
      </c>
      <c r="G46" s="61" t="s">
        <v>721</v>
      </c>
      <c r="H46" s="102" t="s">
        <v>724</v>
      </c>
    </row>
    <row r="47" spans="1:28">
      <c r="F47" s="101"/>
      <c r="G47" s="58" t="s">
        <v>722</v>
      </c>
      <c r="H47" s="102"/>
      <c r="O47" s="57">
        <v>0</v>
      </c>
    </row>
    <row r="48" spans="1:28">
      <c r="F48" s="101"/>
      <c r="G48" s="67"/>
      <c r="H48" s="102"/>
    </row>
    <row r="49" spans="6:14" ht="71.25">
      <c r="F49" s="101"/>
      <c r="G49" s="68" t="s">
        <v>723</v>
      </c>
      <c r="H49" s="102"/>
      <c r="L49" s="101" t="s">
        <v>720</v>
      </c>
      <c r="M49" s="61" t="s">
        <v>746</v>
      </c>
      <c r="N49" s="102" t="s">
        <v>748</v>
      </c>
    </row>
    <row r="50" spans="6:14" ht="85.5">
      <c r="F50" s="101"/>
      <c r="G50" s="58"/>
      <c r="H50" s="102"/>
      <c r="L50" s="101"/>
      <c r="M50" s="58" t="s">
        <v>747</v>
      </c>
      <c r="N50" s="102"/>
    </row>
    <row r="51" spans="6:14">
      <c r="F51" s="101" t="s">
        <v>725</v>
      </c>
      <c r="G51" s="61" t="s">
        <v>726</v>
      </c>
      <c r="H51" s="102" t="s">
        <v>728</v>
      </c>
      <c r="L51" s="101"/>
      <c r="M51" s="67"/>
      <c r="N51" s="102"/>
    </row>
    <row r="52" spans="6:14" ht="28.5">
      <c r="F52" s="101"/>
      <c r="G52" s="58" t="s">
        <v>727</v>
      </c>
      <c r="H52" s="102"/>
      <c r="L52" s="101"/>
      <c r="M52" s="68" t="s">
        <v>723</v>
      </c>
      <c r="N52" s="102"/>
    </row>
    <row r="53" spans="6:14">
      <c r="F53" s="101"/>
      <c r="G53" s="67"/>
      <c r="H53" s="102"/>
      <c r="L53" s="101"/>
      <c r="M53" s="58"/>
      <c r="N53" s="102"/>
    </row>
    <row r="54" spans="6:14" ht="71.25">
      <c r="F54" s="101"/>
      <c r="G54" s="68" t="s">
        <v>723</v>
      </c>
      <c r="H54" s="102"/>
      <c r="L54" s="101" t="s">
        <v>749</v>
      </c>
      <c r="M54" s="61" t="s">
        <v>750</v>
      </c>
      <c r="N54" s="102" t="s">
        <v>752</v>
      </c>
    </row>
    <row r="55" spans="6:14" ht="57">
      <c r="F55" s="101"/>
      <c r="G55" s="58"/>
      <c r="H55" s="102"/>
      <c r="L55" s="101"/>
      <c r="M55" s="58" t="s">
        <v>751</v>
      </c>
      <c r="N55" s="102"/>
    </row>
    <row r="56" spans="6:14">
      <c r="F56" s="101" t="s">
        <v>729</v>
      </c>
      <c r="G56" s="61" t="s">
        <v>234</v>
      </c>
      <c r="H56" s="102" t="s">
        <v>731</v>
      </c>
      <c r="L56" s="101"/>
      <c r="M56" s="67"/>
      <c r="N56" s="102"/>
    </row>
    <row r="57" spans="6:14" ht="28.5">
      <c r="F57" s="101"/>
      <c r="G57" s="58" t="s">
        <v>730</v>
      </c>
      <c r="H57" s="102"/>
      <c r="L57" s="101"/>
      <c r="M57" s="68" t="s">
        <v>723</v>
      </c>
      <c r="N57" s="102"/>
    </row>
    <row r="58" spans="6:14">
      <c r="F58" s="101"/>
      <c r="G58" s="67"/>
      <c r="H58" s="102"/>
      <c r="L58" s="101"/>
      <c r="M58" s="58"/>
      <c r="N58" s="102"/>
    </row>
    <row r="59" spans="6:14" ht="71.25">
      <c r="F59" s="101"/>
      <c r="G59" s="68" t="s">
        <v>723</v>
      </c>
      <c r="H59" s="102"/>
      <c r="L59" s="101" t="s">
        <v>753</v>
      </c>
      <c r="M59" s="61" t="s">
        <v>754</v>
      </c>
      <c r="N59" s="102" t="s">
        <v>756</v>
      </c>
    </row>
    <row r="60" spans="6:14" ht="85.5">
      <c r="F60" s="101"/>
      <c r="G60" s="58"/>
      <c r="H60" s="102"/>
      <c r="L60" s="101"/>
      <c r="M60" s="58" t="s">
        <v>755</v>
      </c>
      <c r="N60" s="102"/>
    </row>
    <row r="61" spans="6:14" ht="57">
      <c r="F61" s="58" t="s">
        <v>732</v>
      </c>
      <c r="G61" s="101"/>
      <c r="H61" s="101"/>
      <c r="L61" s="101"/>
      <c r="M61" s="67"/>
      <c r="N61" s="102"/>
    </row>
    <row r="62" spans="6:14" ht="28.5">
      <c r="F62" s="61" t="s">
        <v>733</v>
      </c>
      <c r="G62" s="101"/>
      <c r="H62" s="101"/>
      <c r="L62" s="101"/>
      <c r="M62" s="68" t="s">
        <v>723</v>
      </c>
      <c r="N62" s="102"/>
    </row>
    <row r="63" spans="6:14" ht="28.5">
      <c r="F63" s="101" t="s">
        <v>734</v>
      </c>
      <c r="G63" s="58"/>
      <c r="H63" s="102" t="s">
        <v>735</v>
      </c>
      <c r="L63" s="101"/>
      <c r="M63" s="58"/>
      <c r="N63" s="102"/>
    </row>
    <row r="64" spans="6:14" ht="57">
      <c r="F64" s="101"/>
      <c r="G64" s="61" t="s">
        <v>110</v>
      </c>
      <c r="H64" s="102"/>
      <c r="L64" s="58" t="s">
        <v>732</v>
      </c>
      <c r="M64" s="101"/>
      <c r="N64" s="101"/>
    </row>
    <row r="65" spans="6:14" ht="28.5">
      <c r="F65" s="101"/>
      <c r="G65" s="58" t="s">
        <v>730</v>
      </c>
      <c r="H65" s="102"/>
      <c r="L65" s="61" t="s">
        <v>733</v>
      </c>
      <c r="M65" s="101"/>
      <c r="N65" s="101"/>
    </row>
    <row r="66" spans="6:14" ht="28.5">
      <c r="F66" s="101"/>
      <c r="G66" s="67"/>
      <c r="H66" s="102"/>
      <c r="L66" s="101" t="s">
        <v>734</v>
      </c>
      <c r="M66" s="58"/>
      <c r="N66" s="102" t="s">
        <v>757</v>
      </c>
    </row>
    <row r="67" spans="6:14" ht="57">
      <c r="F67" s="101"/>
      <c r="G67" s="68" t="s">
        <v>723</v>
      </c>
      <c r="H67" s="102"/>
      <c r="L67" s="101"/>
      <c r="M67" s="61" t="s">
        <v>305</v>
      </c>
      <c r="N67" s="102"/>
    </row>
    <row r="68" spans="6:14" ht="57">
      <c r="F68" s="101"/>
      <c r="G68" s="58"/>
      <c r="H68" s="102"/>
      <c r="L68" s="101"/>
      <c r="M68" s="58" t="s">
        <v>751</v>
      </c>
      <c r="N68" s="102"/>
    </row>
    <row r="69" spans="6:14">
      <c r="F69" s="101" t="s">
        <v>734</v>
      </c>
      <c r="G69" s="58"/>
      <c r="H69" s="102" t="s">
        <v>736</v>
      </c>
      <c r="L69" s="101"/>
      <c r="M69" s="67"/>
      <c r="N69" s="102"/>
    </row>
    <row r="70" spans="6:14" ht="28.5">
      <c r="F70" s="101"/>
      <c r="G70" s="61" t="s">
        <v>115</v>
      </c>
      <c r="H70" s="102"/>
      <c r="L70" s="101"/>
      <c r="M70" s="68" t="s">
        <v>723</v>
      </c>
      <c r="N70" s="102"/>
    </row>
    <row r="71" spans="6:14">
      <c r="F71" s="101"/>
      <c r="G71" s="58" t="s">
        <v>730</v>
      </c>
      <c r="H71" s="102"/>
      <c r="L71" s="101"/>
      <c r="M71" s="58"/>
      <c r="N71" s="102"/>
    </row>
    <row r="72" spans="6:14">
      <c r="F72" s="101"/>
      <c r="G72" s="67"/>
      <c r="H72" s="102"/>
      <c r="L72" s="101" t="s">
        <v>737</v>
      </c>
      <c r="M72" s="58"/>
      <c r="N72" s="102" t="s">
        <v>758</v>
      </c>
    </row>
    <row r="73" spans="6:14" ht="71.25">
      <c r="F73" s="101"/>
      <c r="G73" s="68" t="s">
        <v>723</v>
      </c>
      <c r="H73" s="102"/>
      <c r="L73" s="101"/>
      <c r="M73" s="61" t="s">
        <v>110</v>
      </c>
      <c r="N73" s="102"/>
    </row>
    <row r="74" spans="6:14" ht="57">
      <c r="F74" s="101"/>
      <c r="G74" s="58"/>
      <c r="H74" s="102"/>
      <c r="L74" s="101"/>
      <c r="M74" s="58" t="s">
        <v>751</v>
      </c>
      <c r="N74" s="102"/>
    </row>
    <row r="75" spans="6:14" ht="28.5">
      <c r="F75" s="101" t="s">
        <v>737</v>
      </c>
      <c r="G75" s="58"/>
      <c r="H75" s="102" t="s">
        <v>739</v>
      </c>
      <c r="L75" s="101"/>
      <c r="M75" s="67"/>
      <c r="N75" s="102"/>
    </row>
    <row r="76" spans="6:14" ht="28.5">
      <c r="F76" s="101"/>
      <c r="G76" s="61" t="s">
        <v>116</v>
      </c>
      <c r="H76" s="102"/>
      <c r="L76" s="101"/>
      <c r="M76" s="68" t="s">
        <v>723</v>
      </c>
      <c r="N76" s="102"/>
    </row>
    <row r="77" spans="6:14">
      <c r="F77" s="101"/>
      <c r="G77" s="58" t="s">
        <v>738</v>
      </c>
      <c r="H77" s="102"/>
      <c r="L77" s="101"/>
      <c r="M77" s="58"/>
      <c r="N77" s="102"/>
    </row>
    <row r="78" spans="6:14" ht="28.5">
      <c r="F78" s="101"/>
      <c r="G78" s="67"/>
      <c r="H78" s="102"/>
      <c r="L78" s="101" t="s">
        <v>740</v>
      </c>
      <c r="M78" s="58"/>
      <c r="N78" s="102" t="s">
        <v>761</v>
      </c>
    </row>
    <row r="79" spans="6:14" ht="71.25">
      <c r="F79" s="101"/>
      <c r="G79" s="68" t="s">
        <v>723</v>
      </c>
      <c r="H79" s="102"/>
      <c r="L79" s="101"/>
      <c r="M79" s="61" t="s">
        <v>759</v>
      </c>
      <c r="N79" s="102"/>
    </row>
    <row r="80" spans="6:14" ht="57">
      <c r="F80" s="101"/>
      <c r="G80" s="58"/>
      <c r="H80" s="102"/>
      <c r="L80" s="101"/>
      <c r="M80" s="58" t="s">
        <v>760</v>
      </c>
      <c r="N80" s="102"/>
    </row>
    <row r="81" spans="6:14" ht="28.5">
      <c r="F81" s="101" t="s">
        <v>740</v>
      </c>
      <c r="G81" s="58"/>
      <c r="H81" s="102" t="s">
        <v>743</v>
      </c>
      <c r="L81" s="101"/>
      <c r="M81" s="67"/>
      <c r="N81" s="102"/>
    </row>
    <row r="82" spans="6:14" ht="28.5">
      <c r="F82" s="101"/>
      <c r="G82" s="61" t="s">
        <v>741</v>
      </c>
      <c r="H82" s="102"/>
      <c r="L82" s="101"/>
      <c r="M82" s="68" t="s">
        <v>723</v>
      </c>
      <c r="N82" s="102"/>
    </row>
    <row r="83" spans="6:14">
      <c r="F83" s="101"/>
      <c r="G83" s="58" t="s">
        <v>742</v>
      </c>
      <c r="H83" s="102"/>
      <c r="L83" s="101"/>
      <c r="M83" s="58"/>
      <c r="N83" s="102"/>
    </row>
    <row r="84" spans="6:14">
      <c r="F84" s="101"/>
      <c r="G84" s="67"/>
      <c r="H84" s="102"/>
    </row>
    <row r="85" spans="6:14">
      <c r="F85" s="101"/>
      <c r="G85" s="68" t="s">
        <v>723</v>
      </c>
      <c r="H85" s="102"/>
    </row>
    <row r="86" spans="6:14">
      <c r="F86" s="101"/>
      <c r="G86" s="58"/>
      <c r="H86" s="102"/>
    </row>
    <row r="87" spans="6:14">
      <c r="F87" s="101" t="s">
        <v>744</v>
      </c>
      <c r="G87" s="58"/>
      <c r="H87" s="102" t="s">
        <v>745</v>
      </c>
    </row>
    <row r="88" spans="6:14">
      <c r="F88" s="101"/>
      <c r="G88" s="61" t="s">
        <v>446</v>
      </c>
      <c r="H88" s="102"/>
    </row>
    <row r="89" spans="6:14">
      <c r="F89" s="101"/>
      <c r="G89" s="58" t="s">
        <v>730</v>
      </c>
      <c r="H89" s="102"/>
    </row>
    <row r="90" spans="6:14">
      <c r="F90" s="101"/>
      <c r="G90" s="67"/>
      <c r="H90" s="102"/>
    </row>
    <row r="91" spans="6:14">
      <c r="F91" s="101"/>
      <c r="G91" s="68" t="s">
        <v>723</v>
      </c>
      <c r="H91" s="102"/>
    </row>
    <row r="92" spans="6:14">
      <c r="F92" s="101"/>
      <c r="G92" s="58"/>
      <c r="H92" s="102"/>
    </row>
  </sheetData>
  <sortState xmlns:xlrd2="http://schemas.microsoft.com/office/spreadsheetml/2017/richdata2" ref="B2:B40">
    <sortCondition ref="B2:B4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8-mank Contact Info</vt:lpstr>
      <vt:lpstr>2022 SCHEDULE</vt:lpstr>
      <vt:lpstr>Rankings</vt:lpstr>
      <vt:lpstr>2021 GenLed NHSA</vt:lpstr>
      <vt:lpstr>20ROSTER</vt:lpstr>
      <vt:lpstr>Budget 2020</vt:lpstr>
      <vt:lpstr>Bracket</vt:lpstr>
      <vt:lpstr>schedule2021</vt:lpstr>
      <vt:lpstr>schedule</vt:lpstr>
      <vt:lpstr>2020 roster</vt:lpstr>
      <vt:lpstr>2019 8-man Rankings</vt:lpstr>
      <vt:lpstr>2018 8-man Rankings </vt:lpstr>
      <vt:lpstr>2016 8-man teams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Hank</dc:creator>
  <cp:lastModifiedBy>randi stdenis</cp:lastModifiedBy>
  <dcterms:created xsi:type="dcterms:W3CDTF">2013-08-22T21:44:27Z</dcterms:created>
  <dcterms:modified xsi:type="dcterms:W3CDTF">2022-10-20T01:20:31Z</dcterms:modified>
</cp:coreProperties>
</file>